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isters\Australian Organ Donor Register\Statistics and reports\Intent - Consent Registrations-archived\COPIES - AODR STATS FOR MIGRATION\"/>
    </mc:Choice>
  </mc:AlternateContent>
  <bookViews>
    <workbookView xWindow="480" yWindow="30" windowWidth="18195" windowHeight="12075" tabRatio="684" firstSheet="2" activeTab="11"/>
  </bookViews>
  <sheets>
    <sheet name="Jan 14" sheetId="1" r:id="rId1"/>
    <sheet name="Feb 14" sheetId="2" r:id="rId2"/>
    <sheet name="Mar 14" sheetId="3" r:id="rId3"/>
    <sheet name="Apr 14" sheetId="4" r:id="rId4"/>
    <sheet name="May 14" sheetId="5" r:id="rId5"/>
    <sheet name="Jun 14" sheetId="6" r:id="rId6"/>
    <sheet name="Jul 14" sheetId="7" r:id="rId7"/>
    <sheet name="Aug 14" sheetId="8" r:id="rId8"/>
    <sheet name="Sep 14" sheetId="9" r:id="rId9"/>
    <sheet name="Oct 14" sheetId="10" r:id="rId10"/>
    <sheet name="Nov 14" sheetId="11" r:id="rId11"/>
    <sheet name="Dec 14" sheetId="12" r:id="rId12"/>
  </sheets>
  <externalReferences>
    <externalReference r:id="rId13"/>
  </externalReferences>
  <definedNames>
    <definedName name="_xlnm.Print_Area" localSheetId="3">'Apr 14'!$A$1:$J$47</definedName>
    <definedName name="_xlnm.Print_Area" localSheetId="7">'Aug 14'!$A$1:$J$49</definedName>
    <definedName name="_xlnm.Print_Area" localSheetId="11">'Dec 14'!$A$1:$L$47</definedName>
    <definedName name="_xlnm.Print_Area" localSheetId="1">'Feb 14'!$A$1:$S$50</definedName>
    <definedName name="_xlnm.Print_Area" localSheetId="6">'Jul 14'!$A$1:$L$48</definedName>
    <definedName name="_xlnm.Print_Area" localSheetId="5">'Jun 14'!$A$1:$L$48</definedName>
    <definedName name="_xlnm.Print_Area" localSheetId="4">'May 14'!$A$1:$L$48</definedName>
    <definedName name="_xlnm.Print_Area" localSheetId="10">'Nov 14'!$A$1:$L$48</definedName>
    <definedName name="_xlnm.Print_Area" localSheetId="9">'Oct 14'!$A$1:$L$47</definedName>
    <definedName name="_xlnm.Print_Area" localSheetId="8">'Sep 14'!$A$1:$L$47</definedName>
  </definedNames>
  <calcPr calcId="152511"/>
</workbook>
</file>

<file path=xl/calcChain.xml><?xml version="1.0" encoding="utf-8"?>
<calcChain xmlns="http://schemas.openxmlformats.org/spreadsheetml/2006/main">
  <c r="I37" i="12" l="1"/>
  <c r="J37" i="12" s="1"/>
  <c r="H37" i="12"/>
  <c r="G37" i="12"/>
  <c r="F37" i="12"/>
  <c r="E37" i="12"/>
  <c r="D37" i="12"/>
  <c r="C37" i="12"/>
  <c r="J36" i="12"/>
  <c r="J35" i="12"/>
  <c r="J34" i="12"/>
  <c r="J33" i="12"/>
  <c r="J32" i="12"/>
  <c r="J31" i="12"/>
  <c r="J30" i="12"/>
  <c r="J29" i="12"/>
  <c r="I24" i="12"/>
  <c r="J24" i="12" s="1"/>
  <c r="H24" i="12"/>
  <c r="G24" i="12"/>
  <c r="F24" i="12"/>
  <c r="E24" i="12"/>
  <c r="D24" i="12"/>
  <c r="C24" i="12"/>
  <c r="J23" i="12"/>
  <c r="J22" i="12"/>
  <c r="J21" i="12"/>
  <c r="J20" i="12"/>
  <c r="J19" i="12"/>
  <c r="J18" i="12"/>
  <c r="J17" i="12"/>
  <c r="J16" i="12"/>
  <c r="D11" i="12"/>
  <c r="C11" i="12"/>
  <c r="E11" i="12" s="1"/>
  <c r="E10" i="12"/>
  <c r="E9" i="12"/>
  <c r="E8" i="12"/>
  <c r="E7" i="12"/>
  <c r="E6" i="12"/>
  <c r="E5" i="12"/>
  <c r="E4" i="12"/>
  <c r="E3" i="12"/>
</calcChain>
</file>

<file path=xl/sharedStrings.xml><?xml version="1.0" encoding="utf-8"?>
<sst xmlns="http://schemas.openxmlformats.org/spreadsheetml/2006/main" count="737" uniqueCount="72">
  <si>
    <t>AGE GROUP</t>
  </si>
  <si>
    <t>Grand Total Intent Registrations</t>
  </si>
  <si>
    <t>State % of Total Intent Registrations</t>
  </si>
  <si>
    <t>% Variance from previous month</t>
  </si>
  <si>
    <t>STATE</t>
  </si>
  <si>
    <t>NSW</t>
  </si>
  <si>
    <t>VIC</t>
  </si>
  <si>
    <t>QLD</t>
  </si>
  <si>
    <t>SA</t>
  </si>
  <si>
    <t>WA</t>
  </si>
  <si>
    <t>TAS</t>
  </si>
  <si>
    <t>NT</t>
  </si>
  <si>
    <t>ACT</t>
  </si>
  <si>
    <t>TOTAL</t>
  </si>
  <si>
    <t>Female</t>
  </si>
  <si>
    <t>18-24</t>
  </si>
  <si>
    <t>25-34</t>
  </si>
  <si>
    <t>35-44</t>
  </si>
  <si>
    <t>45-54</t>
  </si>
  <si>
    <t>55-64</t>
  </si>
  <si>
    <t>65+</t>
  </si>
  <si>
    <t>Total</t>
  </si>
  <si>
    <t>% of ABS Estimated Population</t>
  </si>
  <si>
    <t>Male</t>
  </si>
  <si>
    <t>Note:</t>
  </si>
  <si>
    <r>
      <t xml:space="preserve">1. % of ABS Estimated Population (as at 30 June 2013) = </t>
    </r>
    <r>
      <rPr>
        <sz val="10"/>
        <rFont val="Arial"/>
        <family val="2"/>
      </rPr>
      <t xml:space="preserve">Gender Total/ABS Estimated Gender Population.  </t>
    </r>
    <r>
      <rPr>
        <b/>
        <sz val="10"/>
        <rFont val="Arial"/>
        <family val="2"/>
      </rPr>
      <t>Please note:</t>
    </r>
    <r>
      <rPr>
        <sz val="10"/>
        <rFont val="Arial"/>
        <family val="2"/>
      </rPr>
      <t xml:space="preserve">  Excludes estimated population for 0-15 year old residents.</t>
    </r>
  </si>
  <si>
    <r>
      <t xml:space="preserve">3. State % of Total Intent Registrations =  </t>
    </r>
    <r>
      <rPr>
        <sz val="10"/>
        <rFont val="Arial"/>
        <family val="2"/>
      </rPr>
      <t>Grand Total Intent Registrations for State/Grand Total Intent Registrations.</t>
    </r>
  </si>
  <si>
    <r>
      <t xml:space="preserve">4. Negative Variance </t>
    </r>
    <r>
      <rPr>
        <sz val="10"/>
        <rFont val="Arial"/>
        <family val="2"/>
      </rPr>
      <t>occurs due to: intent registration being strengthened to consent, registration end-dated due to death or by request, registrant moved to another state.</t>
    </r>
  </si>
  <si>
    <t>5. The above tables include registrants who DO NOT wish to donate = 4 106</t>
  </si>
  <si>
    <r>
      <t xml:space="preserve">2. Grand Total Intent Registrations = </t>
    </r>
    <r>
      <rPr>
        <sz val="10"/>
        <rFont val="Arial"/>
        <family val="2"/>
      </rPr>
      <t xml:space="preserve">Female Total + Male Total + </t>
    </r>
    <r>
      <rPr>
        <sz val="10"/>
        <color indexed="10"/>
        <rFont val="Arial"/>
        <family val="2"/>
      </rPr>
      <t>5261</t>
    </r>
    <r>
      <rPr>
        <sz val="10"/>
        <rFont val="Arial"/>
        <family val="2"/>
      </rPr>
      <t xml:space="preserve"> Registrations that have no Gender.</t>
    </r>
  </si>
  <si>
    <t>5. The above tables include registrants who DO NOT wish to donate = 4125</t>
  </si>
  <si>
    <r>
      <t xml:space="preserve">2. Grand Total Intent Registrations = </t>
    </r>
    <r>
      <rPr>
        <sz val="10"/>
        <rFont val="Arial"/>
        <family val="2"/>
      </rPr>
      <t>Female Total + Male Total + 5,256 Registrations that have no Gender.</t>
    </r>
  </si>
  <si>
    <t>5. The above tables include registrants who DO NOT wish to donate = 4,159</t>
  </si>
  <si>
    <r>
      <t xml:space="preserve">2. Grand Total Intent Registrations = </t>
    </r>
    <r>
      <rPr>
        <sz val="10"/>
        <rFont val="Arial"/>
        <family val="2"/>
      </rPr>
      <t>Female Total + Male Total + 5,252 Registrations that have no Gender.</t>
    </r>
  </si>
  <si>
    <t>5. The above tables include registrants who DO NOT wish to donate = 4,178</t>
  </si>
  <si>
    <r>
      <t xml:space="preserve">2. Grand Total Intent Registrations = </t>
    </r>
    <r>
      <rPr>
        <sz val="10"/>
        <rFont val="Arial"/>
        <family val="2"/>
      </rPr>
      <t xml:space="preserve">Female Total + Male Total + </t>
    </r>
    <r>
      <rPr>
        <sz val="10"/>
        <color indexed="10"/>
        <rFont val="Arial"/>
        <family val="2"/>
      </rPr>
      <t>5 251</t>
    </r>
    <r>
      <rPr>
        <sz val="10"/>
        <rFont val="Arial"/>
        <family val="2"/>
      </rPr>
      <t xml:space="preserve"> Registrations that have no Gender.</t>
    </r>
  </si>
  <si>
    <t>5. The above tables include registrants who DO NOT wish to donate = 4 191</t>
  </si>
  <si>
    <t xml:space="preserve"> </t>
  </si>
  <si>
    <r>
      <t xml:space="preserve">2. Grand Total Intent Registrations = </t>
    </r>
    <r>
      <rPr>
        <sz val="10"/>
        <rFont val="Arial"/>
        <family val="2"/>
      </rPr>
      <t xml:space="preserve">Female Total + Male Total + </t>
    </r>
    <r>
      <rPr>
        <sz val="10"/>
        <color rgb="FFFF0000"/>
        <rFont val="Arial"/>
        <family val="2"/>
      </rPr>
      <t>5,249</t>
    </r>
    <r>
      <rPr>
        <sz val="10"/>
        <rFont val="Arial"/>
        <family val="2"/>
      </rPr>
      <t xml:space="preserve"> Registrations that have no Gender.</t>
    </r>
  </si>
  <si>
    <t>5. The above tables include registrants who DO NOT wish to donate = 4,218</t>
  </si>
  <si>
    <r>
      <t xml:space="preserve">2. Grand Total Intent Registrations = </t>
    </r>
    <r>
      <rPr>
        <sz val="10"/>
        <rFont val="Arial"/>
        <family val="2"/>
      </rPr>
      <t xml:space="preserve">Female Total + Male Total + </t>
    </r>
    <r>
      <rPr>
        <sz val="10"/>
        <color indexed="10"/>
        <rFont val="Arial"/>
        <family val="2"/>
      </rPr>
      <t>5,214</t>
    </r>
    <r>
      <rPr>
        <sz val="10"/>
        <rFont val="Arial"/>
        <family val="2"/>
      </rPr>
      <t xml:space="preserve"> Registrations that have no Gender.</t>
    </r>
  </si>
  <si>
    <t>5. The above tables include registrants who DO NOT wish to donate = 4,243</t>
  </si>
  <si>
    <r>
      <t xml:space="preserve">1. % of ABS Estimated Population (as at 30 June 2013) = </t>
    </r>
    <r>
      <rPr>
        <sz val="9"/>
        <rFont val="Arial"/>
        <family val="2"/>
      </rPr>
      <t xml:space="preserve">Gender Total/ABS Estimated Gender Population.  </t>
    </r>
    <r>
      <rPr>
        <b/>
        <sz val="9"/>
        <rFont val="Arial"/>
        <family val="2"/>
      </rPr>
      <t>Please note:</t>
    </r>
    <r>
      <rPr>
        <sz val="9"/>
        <rFont val="Arial"/>
        <family val="2"/>
      </rPr>
      <t xml:space="preserve">  Excludes estimated population for 0-15 year old residents.</t>
    </r>
  </si>
  <si>
    <r>
      <t xml:space="preserve">2. Grand Total Intent Registrations = </t>
    </r>
    <r>
      <rPr>
        <sz val="9"/>
        <rFont val="Arial"/>
        <family val="2"/>
      </rPr>
      <t xml:space="preserve">Female Total + Male Total + </t>
    </r>
    <r>
      <rPr>
        <sz val="9"/>
        <color rgb="FFFF0000"/>
        <rFont val="Arial"/>
        <family val="2"/>
      </rPr>
      <t>5,263</t>
    </r>
    <r>
      <rPr>
        <sz val="9"/>
        <rFont val="Arial"/>
        <family val="2"/>
      </rPr>
      <t xml:space="preserve">  Registrations that have no Gender.</t>
    </r>
  </si>
  <si>
    <r>
      <t xml:space="preserve">3. State % of Total Intent Registrations =  </t>
    </r>
    <r>
      <rPr>
        <sz val="9"/>
        <rFont val="Arial"/>
        <family val="2"/>
      </rPr>
      <t>Grand Total Intent Registrations for State/Grand Total Intent Registrations.</t>
    </r>
  </si>
  <si>
    <r>
      <t xml:space="preserve">4. Negative Variance </t>
    </r>
    <r>
      <rPr>
        <sz val="9"/>
        <rFont val="Arial"/>
        <family val="2"/>
      </rPr>
      <t>occurs due to: intent registration being strengthened to consent, registration end-dated due to death or by request, registrant moved to another state.</t>
    </r>
  </si>
  <si>
    <t>4 259 352</t>
  </si>
  <si>
    <r>
      <t xml:space="preserve">2. Grand Total Intent Registrations = </t>
    </r>
    <r>
      <rPr>
        <sz val="10"/>
        <rFont val="Arial"/>
        <family val="2"/>
      </rPr>
      <t>Female Total + Male Total + 5208 Registrations that have no Gender.</t>
    </r>
  </si>
  <si>
    <t>5. The above tables include registrants who DO NOT wish to donate = 4559</t>
  </si>
  <si>
    <t>4 269 474</t>
  </si>
  <si>
    <t xml:space="preserve"> 43 771</t>
  </si>
  <si>
    <t xml:space="preserve"> 358 104</t>
  </si>
  <si>
    <t xml:space="preserve"> 503 840</t>
  </si>
  <si>
    <t xml:space="preserve"> 471 251</t>
  </si>
  <si>
    <t xml:space="preserve"> 369 264</t>
  </si>
  <si>
    <t xml:space="preserve"> 365 012</t>
  </si>
  <si>
    <t>2 111 242</t>
  </si>
  <si>
    <t xml:space="preserve"> 35 552</t>
  </si>
  <si>
    <t xml:space="preserve"> 354 027</t>
  </si>
  <si>
    <t xml:space="preserve"> 492 100</t>
  </si>
  <si>
    <t xml:space="preserve"> 468 377</t>
  </si>
  <si>
    <t xml:space="preserve"> 383 649</t>
  </si>
  <si>
    <t xml:space="preserve"> 419 332</t>
  </si>
  <si>
    <t>2 153 037</t>
  </si>
  <si>
    <r>
      <t xml:space="preserve">2. Grand Total Intent Registrations = </t>
    </r>
    <r>
      <rPr>
        <sz val="10"/>
        <rFont val="Arial"/>
        <family val="2"/>
      </rPr>
      <t>Female Total + Male Total + 5195 Registrations that have no Gender.</t>
    </r>
  </si>
  <si>
    <t>5. The above tables include registrants who DO NOT wish to donate = 4630</t>
  </si>
  <si>
    <r>
      <t xml:space="preserve">2. Grand Total Intent Registrations = </t>
    </r>
    <r>
      <rPr>
        <sz val="10"/>
        <rFont val="Arial"/>
        <family val="2"/>
      </rPr>
      <t>Female Total + Male Total + 5 190 Registrations that have no Gender.</t>
    </r>
  </si>
  <si>
    <t>5. The above tables include registrants who DO NOT wish to donate = 4763</t>
  </si>
  <si>
    <r>
      <t xml:space="preserve">2. Grand Total Intent Registrations = </t>
    </r>
    <r>
      <rPr>
        <sz val="10"/>
        <rFont val="Arial"/>
        <family val="2"/>
      </rPr>
      <t>Female Total + Male Total +  5187 Registrations that have no Gender.</t>
    </r>
  </si>
  <si>
    <t>5. The above tables include registrants who DO NOT wish to donate = 4742</t>
  </si>
  <si>
    <r>
      <t xml:space="preserve">2. Grand Total Intent Registrations = </t>
    </r>
    <r>
      <rPr>
        <sz val="10"/>
        <rFont val="Arial"/>
        <family val="2"/>
      </rPr>
      <t>Female Total + Male Total + 5185 Registrations that have no Gender.</t>
    </r>
  </si>
  <si>
    <t>5. The above tables include registrants who DO NOT wish to donate = 4735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</si>
</sst>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\ ###\ ##0"/>
    <numFmt numFmtId="165" formatCode="#,##0;[Red]#,##0"/>
    <numFmt numFmtId="166" formatCode="0.0%"/>
    <numFmt numFmtId="167" formatCode="_-* #,##0_-;\-* #,##0_-;_-* &quot;-&quot;??_-;_-@_-"/>
    <numFmt numFmtId="168" formatCode="0;[Red]0"/>
  </numFmts>
  <fonts count="16" x14ac:knownFonts="1">
    <font>
      <sz val="10"/>
      <name val="Arial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b/>
      <sz val="9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208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0" fontId="2" fillId="3" borderId="1" xfId="2" applyNumberFormat="1" applyFont="1" applyFill="1" applyBorder="1" applyAlignment="1">
      <alignment horizontal="center"/>
    </xf>
    <xf numFmtId="10" fontId="5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4" fontId="2" fillId="3" borderId="1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 applyProtection="1">
      <alignment horizontal="center"/>
    </xf>
    <xf numFmtId="3" fontId="3" fillId="0" borderId="0" xfId="0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9" fontId="4" fillId="0" borderId="0" xfId="0" applyNumberFormat="1" applyFont="1" applyFill="1" applyBorder="1" applyAlignment="1">
      <alignment horizontal="center" vertical="center" wrapText="1" shrinkToFit="1"/>
    </xf>
    <xf numFmtId="1" fontId="3" fillId="0" borderId="0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Border="1" applyAlignment="1"/>
    <xf numFmtId="3" fontId="2" fillId="3" borderId="1" xfId="0" applyNumberFormat="1" applyFont="1" applyFill="1" applyBorder="1" applyAlignment="1">
      <alignment horizontal="center"/>
    </xf>
    <xf numFmtId="0" fontId="3" fillId="0" borderId="0" xfId="0" applyFont="1" applyFill="1"/>
    <xf numFmtId="165" fontId="3" fillId="0" borderId="1" xfId="0" applyNumberFormat="1" applyFont="1" applyFill="1" applyBorder="1"/>
    <xf numFmtId="10" fontId="3" fillId="0" borderId="1" xfId="0" applyNumberFormat="1" applyFont="1" applyFill="1" applyBorder="1"/>
    <xf numFmtId="10" fontId="3" fillId="0" borderId="1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10" fontId="2" fillId="6" borderId="1" xfId="2" applyNumberFormat="1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166" fontId="2" fillId="6" borderId="1" xfId="0" applyNumberFormat="1" applyFont="1" applyFill="1" applyBorder="1" applyAlignment="1">
      <alignment horizontal="center"/>
    </xf>
    <xf numFmtId="0" fontId="3" fillId="5" borderId="0" xfId="0" applyFont="1" applyFill="1" applyAlignment="1"/>
    <xf numFmtId="0" fontId="3" fillId="0" borderId="0" xfId="0" applyFont="1" applyAlignment="1"/>
    <xf numFmtId="0" fontId="3" fillId="0" borderId="0" xfId="0" applyFont="1" applyBorder="1" applyAlignment="1"/>
    <xf numFmtId="0" fontId="4" fillId="5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/>
    <xf numFmtId="10" fontId="3" fillId="0" borderId="1" xfId="2" applyNumberFormat="1" applyFont="1" applyBorder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68" fontId="2" fillId="3" borderId="1" xfId="1" applyNumberFormat="1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0" xfId="0" applyFont="1" applyFill="1" applyBorder="1"/>
    <xf numFmtId="0" fontId="11" fillId="0" borderId="0" xfId="0" applyFont="1" applyFill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9" fillId="2" borderId="1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/>
    <xf numFmtId="165" fontId="9" fillId="3" borderId="1" xfId="0" applyNumberFormat="1" applyFont="1" applyFill="1" applyBorder="1" applyAlignment="1">
      <alignment horizontal="center"/>
    </xf>
    <xf numFmtId="10" fontId="9" fillId="3" borderId="1" xfId="2" applyNumberFormat="1" applyFont="1" applyFill="1" applyBorder="1" applyAlignment="1">
      <alignment horizontal="center"/>
    </xf>
    <xf numFmtId="10" fontId="12" fillId="3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166" fontId="11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6" fontId="9" fillId="3" borderId="1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textRotation="56"/>
    </xf>
    <xf numFmtId="0" fontId="9" fillId="3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1" fillId="4" borderId="0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5" fillId="4" borderId="0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2" fillId="3" borderId="1" xfId="0" applyFont="1" applyFill="1" applyBorder="1" applyAlignment="1">
      <alignment vertical="center" textRotation="56"/>
    </xf>
    <xf numFmtId="0" fontId="2" fillId="3" borderId="2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56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4" fillId="5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7" fillId="5" borderId="0" xfId="0" applyFont="1" applyFill="1" applyBorder="1" applyAlignment="1"/>
    <xf numFmtId="0" fontId="3" fillId="5" borderId="0" xfId="0" applyFont="1" applyFill="1" applyAlignment="1"/>
    <xf numFmtId="0" fontId="4" fillId="5" borderId="0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3" borderId="1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 textRotation="56"/>
    </xf>
    <xf numFmtId="0" fontId="2" fillId="3" borderId="10" xfId="0" applyFont="1" applyFill="1" applyBorder="1" applyAlignment="1">
      <alignment vertical="center" textRotation="56"/>
    </xf>
    <xf numFmtId="0" fontId="2" fillId="3" borderId="11" xfId="0" applyFont="1" applyFill="1" applyBorder="1" applyAlignment="1">
      <alignment vertical="center" textRotation="56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textRotation="56"/>
    </xf>
    <xf numFmtId="0" fontId="2" fillId="3" borderId="10" xfId="0" applyFont="1" applyFill="1" applyBorder="1" applyAlignment="1">
      <alignment horizontal="center" vertical="center" textRotation="56"/>
    </xf>
    <xf numFmtId="0" fontId="2" fillId="3" borderId="11" xfId="0" applyFont="1" applyFill="1" applyBorder="1" applyAlignment="1">
      <alignment horizontal="center" vertical="center" textRotation="56"/>
    </xf>
    <xf numFmtId="0" fontId="4" fillId="5" borderId="0" xfId="0" applyFont="1" applyFill="1" applyAlignment="1">
      <alignment horizontal="left" wrapText="1"/>
    </xf>
    <xf numFmtId="0" fontId="7" fillId="5" borderId="0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7" fillId="4" borderId="0" xfId="0" applyFont="1" applyFill="1" applyBorder="1" applyAlignment="1"/>
    <xf numFmtId="0" fontId="3" fillId="4" borderId="0" xfId="0" applyFont="1" applyFill="1" applyAlignment="1"/>
    <xf numFmtId="0" fontId="4" fillId="4" borderId="0" xfId="0" applyFont="1" applyFill="1" applyBorder="1" applyAlignment="1"/>
    <xf numFmtId="0" fontId="4" fillId="5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s/Australian%20Organ%20Donor%20Register/Statistics%20and%20reports/AODR%20Register%20-%20Intent%20Registrations%20-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14"/>
      <sheetName val="Feb 14"/>
      <sheetName val="Mar 14"/>
      <sheetName val="Apr 14"/>
      <sheetName val="May 14"/>
      <sheetName val="Jun 14"/>
      <sheetName val="Jul 14"/>
      <sheetName val="Aug 14"/>
      <sheetName val="Sep 14"/>
      <sheetName val="Oct 14"/>
      <sheetName val="Nov 14"/>
      <sheetName val="Dec 14"/>
      <sheetName val="ABS Estimated Population"/>
      <sheetName val="% Var From Prev 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3">
            <v>1972974</v>
          </cell>
        </row>
        <row r="4">
          <cell r="C4">
            <v>425983</v>
          </cell>
        </row>
        <row r="5">
          <cell r="C5">
            <v>617188</v>
          </cell>
        </row>
        <row r="6">
          <cell r="C6">
            <v>639919</v>
          </cell>
        </row>
        <row r="7">
          <cell r="C7">
            <v>440622</v>
          </cell>
        </row>
        <row r="8">
          <cell r="C8">
            <v>139401</v>
          </cell>
        </row>
        <row r="9">
          <cell r="C9">
            <v>7130</v>
          </cell>
        </row>
        <row r="10">
          <cell r="C10">
            <v>24686</v>
          </cell>
        </row>
        <row r="11">
          <cell r="C11">
            <v>4267903</v>
          </cell>
        </row>
      </sheetData>
      <sheetData sheetId="11"/>
      <sheetData sheetId="12">
        <row r="3">
          <cell r="C3">
            <v>2870092</v>
          </cell>
          <cell r="D3">
            <v>2963910</v>
          </cell>
        </row>
        <row r="4">
          <cell r="C4">
            <v>2222203</v>
          </cell>
          <cell r="D4">
            <v>2309974</v>
          </cell>
        </row>
        <row r="5">
          <cell r="C5">
            <v>1782471</v>
          </cell>
          <cell r="D5">
            <v>1817104</v>
          </cell>
        </row>
        <row r="6">
          <cell r="C6">
            <v>660110</v>
          </cell>
          <cell r="D6">
            <v>682684</v>
          </cell>
        </row>
        <row r="7">
          <cell r="C7">
            <v>975829</v>
          </cell>
          <cell r="D7">
            <v>961958</v>
          </cell>
        </row>
        <row r="8">
          <cell r="C8">
            <v>202487</v>
          </cell>
          <cell r="D8">
            <v>207653</v>
          </cell>
        </row>
        <row r="9">
          <cell r="C9">
            <v>94318</v>
          </cell>
          <cell r="D9">
            <v>84540</v>
          </cell>
        </row>
        <row r="10">
          <cell r="C10">
            <v>149106</v>
          </cell>
          <cell r="D10">
            <v>152916</v>
          </cell>
        </row>
        <row r="11">
          <cell r="C11">
            <v>8958391</v>
          </cell>
          <cell r="D11">
            <v>9181566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90" customWidth="1"/>
    <col min="3" max="10" width="12.7109375" style="90" customWidth="1"/>
    <col min="11" max="16" width="12.7109375" style="91" customWidth="1"/>
    <col min="17" max="69" width="12.7109375" style="92" customWidth="1"/>
    <col min="70" max="16384" width="9.140625" style="92"/>
  </cols>
  <sheetData>
    <row r="1" spans="1:16" ht="20.100000000000001" customHeight="1" x14ac:dyDescent="0.2">
      <c r="A1" s="124" t="s">
        <v>0</v>
      </c>
      <c r="B1" s="125"/>
      <c r="C1" s="126"/>
      <c r="D1" s="127"/>
      <c r="E1" s="128"/>
      <c r="F1" s="89"/>
      <c r="G1" s="89"/>
      <c r="H1" s="89"/>
      <c r="I1" s="89"/>
    </row>
    <row r="2" spans="1:16" ht="53.25" customHeight="1" x14ac:dyDescent="0.2">
      <c r="A2" s="125"/>
      <c r="B2" s="125"/>
      <c r="C2" s="93" t="s">
        <v>1</v>
      </c>
      <c r="D2" s="93" t="s">
        <v>2</v>
      </c>
      <c r="E2" s="94" t="s">
        <v>3</v>
      </c>
      <c r="F2" s="89"/>
      <c r="G2" s="89"/>
      <c r="H2" s="89"/>
      <c r="I2" s="95"/>
    </row>
    <row r="3" spans="1:16" ht="20.100000000000001" customHeight="1" x14ac:dyDescent="0.2">
      <c r="A3" s="129" t="s">
        <v>4</v>
      </c>
      <c r="B3" s="96" t="s">
        <v>5</v>
      </c>
      <c r="C3" s="97">
        <v>1980261</v>
      </c>
      <c r="D3" s="98">
        <v>0.46500000000000002</v>
      </c>
      <c r="E3" s="98">
        <v>2.0000000000000001E-4</v>
      </c>
      <c r="F3" s="99"/>
      <c r="G3" s="100"/>
      <c r="H3" s="89"/>
      <c r="I3" s="89"/>
    </row>
    <row r="4" spans="1:16" ht="20.100000000000001" customHeight="1" x14ac:dyDescent="0.2">
      <c r="A4" s="129"/>
      <c r="B4" s="96" t="s">
        <v>6</v>
      </c>
      <c r="C4" s="97">
        <v>426573</v>
      </c>
      <c r="D4" s="98">
        <v>0.1002</v>
      </c>
      <c r="E4" s="98">
        <v>8.0000000000000004E-4</v>
      </c>
      <c r="F4" s="99"/>
      <c r="G4" s="100"/>
      <c r="H4" s="89"/>
      <c r="I4" s="89"/>
    </row>
    <row r="5" spans="1:16" ht="20.100000000000001" customHeight="1" x14ac:dyDescent="0.2">
      <c r="A5" s="129"/>
      <c r="B5" s="96" t="s">
        <v>7</v>
      </c>
      <c r="C5" s="97">
        <v>616376</v>
      </c>
      <c r="D5" s="98">
        <v>0.1447</v>
      </c>
      <c r="E5" s="98">
        <v>4.0000000000000002E-4</v>
      </c>
      <c r="F5" s="99"/>
      <c r="G5" s="100"/>
      <c r="H5" s="89"/>
      <c r="I5" s="89"/>
    </row>
    <row r="6" spans="1:16" ht="20.100000000000001" customHeight="1" x14ac:dyDescent="0.2">
      <c r="A6" s="129"/>
      <c r="B6" s="96" t="s">
        <v>8</v>
      </c>
      <c r="C6" s="97">
        <v>623447</v>
      </c>
      <c r="D6" s="98">
        <v>0.1464</v>
      </c>
      <c r="E6" s="98">
        <v>3.2000000000000002E-3</v>
      </c>
      <c r="F6" s="99"/>
      <c r="G6" s="100"/>
      <c r="H6" s="89"/>
      <c r="I6" s="89"/>
    </row>
    <row r="7" spans="1:16" ht="20.100000000000001" customHeight="1" x14ac:dyDescent="0.2">
      <c r="A7" s="129"/>
      <c r="B7" s="96" t="s">
        <v>9</v>
      </c>
      <c r="C7" s="97">
        <v>441112</v>
      </c>
      <c r="D7" s="98">
        <v>0.1036</v>
      </c>
      <c r="E7" s="98">
        <v>-1E-4</v>
      </c>
      <c r="F7" s="99"/>
      <c r="G7" s="100"/>
      <c r="H7" s="89"/>
      <c r="I7" s="89"/>
    </row>
    <row r="8" spans="1:16" ht="20.100000000000001" customHeight="1" x14ac:dyDescent="0.2">
      <c r="A8" s="129"/>
      <c r="B8" s="96" t="s">
        <v>10</v>
      </c>
      <c r="C8" s="97">
        <v>139781</v>
      </c>
      <c r="D8" s="98">
        <v>3.2800000000000003E-2</v>
      </c>
      <c r="E8" s="98">
        <v>1E-4</v>
      </c>
      <c r="F8" s="99"/>
      <c r="G8" s="100"/>
      <c r="H8" s="89"/>
      <c r="I8" s="89"/>
    </row>
    <row r="9" spans="1:16" ht="20.100000000000001" customHeight="1" x14ac:dyDescent="0.2">
      <c r="A9" s="129"/>
      <c r="B9" s="96" t="s">
        <v>11</v>
      </c>
      <c r="C9" s="97">
        <v>7141</v>
      </c>
      <c r="D9" s="98">
        <v>1.6999999999999999E-3</v>
      </c>
      <c r="E9" s="98">
        <v>4.0000000000000002E-4</v>
      </c>
      <c r="F9" s="99"/>
      <c r="G9" s="100"/>
      <c r="H9" s="89"/>
      <c r="I9" s="89"/>
    </row>
    <row r="10" spans="1:16" ht="20.100000000000001" customHeight="1" x14ac:dyDescent="0.2">
      <c r="A10" s="129"/>
      <c r="B10" s="96" t="s">
        <v>12</v>
      </c>
      <c r="C10" s="97">
        <v>24369</v>
      </c>
      <c r="D10" s="98">
        <v>5.7000000000000002E-3</v>
      </c>
      <c r="E10" s="98">
        <v>1.6999999999999999E-3</v>
      </c>
      <c r="F10" s="99"/>
      <c r="G10" s="100"/>
      <c r="H10" s="89"/>
      <c r="I10" s="89"/>
    </row>
    <row r="11" spans="1:16" ht="20.100000000000001" customHeight="1" x14ac:dyDescent="0.2">
      <c r="A11" s="122" t="s">
        <v>13</v>
      </c>
      <c r="B11" s="123"/>
      <c r="C11" s="101">
        <v>4259060</v>
      </c>
      <c r="D11" s="102">
        <v>1</v>
      </c>
      <c r="E11" s="103">
        <v>6.9999999999999999E-4</v>
      </c>
      <c r="F11" s="100"/>
      <c r="G11" s="100"/>
      <c r="H11" s="89"/>
      <c r="I11" s="89"/>
    </row>
    <row r="14" spans="1:16" ht="20.100000000000001" customHeight="1" x14ac:dyDescent="0.2">
      <c r="A14" s="122" t="s">
        <v>0</v>
      </c>
      <c r="B14" s="122"/>
      <c r="C14" s="130" t="s">
        <v>14</v>
      </c>
      <c r="D14" s="127"/>
      <c r="E14" s="127"/>
      <c r="F14" s="127"/>
      <c r="G14" s="127"/>
      <c r="H14" s="127"/>
      <c r="I14" s="127"/>
      <c r="J14" s="131"/>
      <c r="K14" s="104"/>
      <c r="L14" s="104"/>
    </row>
    <row r="15" spans="1:16" ht="39.950000000000003" customHeight="1" x14ac:dyDescent="0.2">
      <c r="A15" s="122"/>
      <c r="B15" s="122"/>
      <c r="C15" s="96" t="s">
        <v>15</v>
      </c>
      <c r="D15" s="96" t="s">
        <v>16</v>
      </c>
      <c r="E15" s="96" t="s">
        <v>17</v>
      </c>
      <c r="F15" s="96" t="s">
        <v>18</v>
      </c>
      <c r="G15" s="96" t="s">
        <v>19</v>
      </c>
      <c r="H15" s="96" t="s">
        <v>20</v>
      </c>
      <c r="I15" s="96" t="s">
        <v>21</v>
      </c>
      <c r="J15" s="105" t="s">
        <v>22</v>
      </c>
      <c r="K15" s="106"/>
      <c r="L15" s="106"/>
      <c r="P15" s="92"/>
    </row>
    <row r="16" spans="1:16" ht="20.100000000000001" customHeight="1" x14ac:dyDescent="0.2">
      <c r="A16" s="129" t="s">
        <v>4</v>
      </c>
      <c r="B16" s="96" t="s">
        <v>5</v>
      </c>
      <c r="C16" s="97">
        <v>3242</v>
      </c>
      <c r="D16" s="97">
        <v>158263</v>
      </c>
      <c r="E16" s="97">
        <v>230890</v>
      </c>
      <c r="F16" s="97">
        <v>222997</v>
      </c>
      <c r="G16" s="97">
        <v>176077</v>
      </c>
      <c r="H16" s="97">
        <v>172957</v>
      </c>
      <c r="I16" s="97">
        <v>964426</v>
      </c>
      <c r="J16" s="107">
        <v>0.32500000000000001</v>
      </c>
      <c r="K16" s="108"/>
      <c r="L16" s="109"/>
      <c r="P16" s="92"/>
    </row>
    <row r="17" spans="1:16" ht="20.100000000000001" customHeight="1" x14ac:dyDescent="0.2">
      <c r="A17" s="129"/>
      <c r="B17" s="96" t="s">
        <v>6</v>
      </c>
      <c r="C17" s="97">
        <v>4370</v>
      </c>
      <c r="D17" s="97">
        <v>45989</v>
      </c>
      <c r="E17" s="97">
        <v>61456</v>
      </c>
      <c r="F17" s="97">
        <v>51167</v>
      </c>
      <c r="G17" s="97">
        <v>40605</v>
      </c>
      <c r="H17" s="97">
        <v>38639</v>
      </c>
      <c r="I17" s="97">
        <v>242226</v>
      </c>
      <c r="J17" s="107">
        <v>0.105</v>
      </c>
      <c r="K17" s="108"/>
      <c r="L17" s="109"/>
      <c r="P17" s="92"/>
    </row>
    <row r="18" spans="1:16" ht="20.100000000000001" customHeight="1" x14ac:dyDescent="0.2">
      <c r="A18" s="129"/>
      <c r="B18" s="96" t="s">
        <v>7</v>
      </c>
      <c r="C18" s="97">
        <v>3884</v>
      </c>
      <c r="D18" s="97">
        <v>85558</v>
      </c>
      <c r="E18" s="97">
        <v>80854</v>
      </c>
      <c r="F18" s="97">
        <v>59277</v>
      </c>
      <c r="G18" s="97">
        <v>36867</v>
      </c>
      <c r="H18" s="97">
        <v>28718</v>
      </c>
      <c r="I18" s="97">
        <v>295158</v>
      </c>
      <c r="J18" s="107">
        <v>0.16200000000000001</v>
      </c>
      <c r="K18" s="108"/>
      <c r="L18" s="109"/>
      <c r="P18" s="92"/>
    </row>
    <row r="19" spans="1:16" ht="20.100000000000001" customHeight="1" x14ac:dyDescent="0.2">
      <c r="A19" s="129"/>
      <c r="B19" s="96" t="s">
        <v>8</v>
      </c>
      <c r="C19" s="97">
        <v>25820</v>
      </c>
      <c r="D19" s="97">
        <v>60989</v>
      </c>
      <c r="E19" s="97">
        <v>60259</v>
      </c>
      <c r="F19" s="97">
        <v>58182</v>
      </c>
      <c r="G19" s="97">
        <v>47864</v>
      </c>
      <c r="H19" s="97">
        <v>46266</v>
      </c>
      <c r="I19" s="97">
        <v>299380</v>
      </c>
      <c r="J19" s="107">
        <v>0.439</v>
      </c>
      <c r="K19" s="108"/>
      <c r="L19" s="109"/>
      <c r="P19" s="92"/>
    </row>
    <row r="20" spans="1:16" ht="20.100000000000001" customHeight="1" x14ac:dyDescent="0.2">
      <c r="A20" s="129"/>
      <c r="B20" s="96" t="s">
        <v>9</v>
      </c>
      <c r="C20" s="97">
        <v>1682</v>
      </c>
      <c r="D20" s="97">
        <v>22246</v>
      </c>
      <c r="E20" s="97">
        <v>53306</v>
      </c>
      <c r="F20" s="97">
        <v>54939</v>
      </c>
      <c r="G20" s="97">
        <v>43040</v>
      </c>
      <c r="H20" s="97">
        <v>43423</v>
      </c>
      <c r="I20" s="97">
        <v>218636</v>
      </c>
      <c r="J20" s="107">
        <v>0.22700000000000001</v>
      </c>
      <c r="K20" s="108"/>
      <c r="L20" s="109"/>
      <c r="P20" s="92"/>
    </row>
    <row r="21" spans="1:16" ht="20.100000000000001" customHeight="1" x14ac:dyDescent="0.2">
      <c r="A21" s="129"/>
      <c r="B21" s="96" t="s">
        <v>10</v>
      </c>
      <c r="C21" s="110">
        <v>530</v>
      </c>
      <c r="D21" s="97">
        <v>6196</v>
      </c>
      <c r="E21" s="97">
        <v>15639</v>
      </c>
      <c r="F21" s="97">
        <v>17087</v>
      </c>
      <c r="G21" s="97">
        <v>14126</v>
      </c>
      <c r="H21" s="97">
        <v>15142</v>
      </c>
      <c r="I21" s="97">
        <v>68720</v>
      </c>
      <c r="J21" s="107">
        <v>0.33100000000000002</v>
      </c>
      <c r="K21" s="108"/>
      <c r="L21" s="109"/>
      <c r="P21" s="92"/>
    </row>
    <row r="22" spans="1:16" ht="20.100000000000001" customHeight="1" x14ac:dyDescent="0.2">
      <c r="A22" s="129"/>
      <c r="B22" s="96" t="s">
        <v>11</v>
      </c>
      <c r="C22" s="110">
        <v>146</v>
      </c>
      <c r="D22" s="110">
        <v>728</v>
      </c>
      <c r="E22" s="97">
        <v>1145</v>
      </c>
      <c r="F22" s="97">
        <v>1020</v>
      </c>
      <c r="G22" s="110">
        <v>603</v>
      </c>
      <c r="H22" s="110">
        <v>309</v>
      </c>
      <c r="I22" s="97">
        <v>3951</v>
      </c>
      <c r="J22" s="107">
        <v>4.7E-2</v>
      </c>
      <c r="K22" s="108"/>
      <c r="L22" s="109"/>
      <c r="P22" s="92"/>
    </row>
    <row r="23" spans="1:16" ht="20.100000000000001" customHeight="1" x14ac:dyDescent="0.2">
      <c r="A23" s="129"/>
      <c r="B23" s="96" t="s">
        <v>12</v>
      </c>
      <c r="C23" s="110">
        <v>543</v>
      </c>
      <c r="D23" s="97">
        <v>2556</v>
      </c>
      <c r="E23" s="97">
        <v>3763</v>
      </c>
      <c r="F23" s="97">
        <v>3042</v>
      </c>
      <c r="G23" s="97">
        <v>2246</v>
      </c>
      <c r="H23" s="97">
        <v>1979</v>
      </c>
      <c r="I23" s="97">
        <v>14129</v>
      </c>
      <c r="J23" s="107">
        <v>9.1999999999999998E-2</v>
      </c>
      <c r="K23" s="108"/>
      <c r="L23" s="109"/>
      <c r="P23" s="92"/>
    </row>
    <row r="24" spans="1:16" ht="20.100000000000001" customHeight="1" x14ac:dyDescent="0.2">
      <c r="A24" s="122" t="s">
        <v>13</v>
      </c>
      <c r="B24" s="123"/>
      <c r="C24" s="101">
        <v>40217</v>
      </c>
      <c r="D24" s="101">
        <v>382525</v>
      </c>
      <c r="E24" s="101">
        <v>507312</v>
      </c>
      <c r="F24" s="101">
        <v>467711</v>
      </c>
      <c r="G24" s="101">
        <v>361428</v>
      </c>
      <c r="H24" s="101">
        <v>347433</v>
      </c>
      <c r="I24" s="101">
        <v>2106626</v>
      </c>
      <c r="J24" s="111">
        <v>0.22900000000000001</v>
      </c>
      <c r="K24" s="112"/>
      <c r="L24" s="109"/>
      <c r="P24" s="92"/>
    </row>
    <row r="26" spans="1:16" ht="20.100000000000001" customHeight="1" x14ac:dyDescent="0.2">
      <c r="K26" s="113"/>
      <c r="L26" s="113"/>
      <c r="M26" s="113"/>
    </row>
    <row r="27" spans="1:16" ht="20.100000000000001" customHeight="1" x14ac:dyDescent="0.2">
      <c r="A27" s="122" t="s">
        <v>0</v>
      </c>
      <c r="B27" s="122"/>
      <c r="C27" s="132" t="s">
        <v>23</v>
      </c>
      <c r="D27" s="133"/>
      <c r="E27" s="133"/>
      <c r="F27" s="133"/>
      <c r="G27" s="133"/>
      <c r="H27" s="133"/>
      <c r="I27" s="133"/>
      <c r="J27" s="131"/>
      <c r="K27" s="114"/>
      <c r="L27" s="114"/>
      <c r="M27" s="113"/>
    </row>
    <row r="28" spans="1:16" ht="39.950000000000003" customHeight="1" x14ac:dyDescent="0.2">
      <c r="A28" s="122"/>
      <c r="B28" s="122"/>
      <c r="C28" s="96" t="s">
        <v>15</v>
      </c>
      <c r="D28" s="96" t="s">
        <v>16</v>
      </c>
      <c r="E28" s="96" t="s">
        <v>17</v>
      </c>
      <c r="F28" s="96" t="s">
        <v>18</v>
      </c>
      <c r="G28" s="96" t="s">
        <v>19</v>
      </c>
      <c r="H28" s="96" t="s">
        <v>20</v>
      </c>
      <c r="I28" s="96" t="s">
        <v>21</v>
      </c>
      <c r="J28" s="105" t="s">
        <v>22</v>
      </c>
      <c r="K28" s="106"/>
      <c r="L28" s="106"/>
      <c r="M28" s="113"/>
      <c r="P28" s="92"/>
    </row>
    <row r="29" spans="1:16" ht="20.100000000000001" customHeight="1" x14ac:dyDescent="0.2">
      <c r="A29" s="129" t="s">
        <v>4</v>
      </c>
      <c r="B29" s="96" t="s">
        <v>5</v>
      </c>
      <c r="C29" s="97">
        <v>1031</v>
      </c>
      <c r="D29" s="97">
        <v>158375</v>
      </c>
      <c r="E29" s="97">
        <v>227892</v>
      </c>
      <c r="F29" s="97">
        <v>227411</v>
      </c>
      <c r="G29" s="97">
        <v>191000</v>
      </c>
      <c r="H29" s="97">
        <v>210093</v>
      </c>
      <c r="I29" s="97">
        <v>1015802</v>
      </c>
      <c r="J29" s="107">
        <v>0.35399999999999998</v>
      </c>
      <c r="K29" s="108"/>
      <c r="L29" s="109"/>
      <c r="M29" s="113"/>
      <c r="P29" s="92"/>
    </row>
    <row r="30" spans="1:16" ht="20.100000000000001" customHeight="1" x14ac:dyDescent="0.2">
      <c r="A30" s="129"/>
      <c r="B30" s="96" t="s">
        <v>6</v>
      </c>
      <c r="C30" s="97">
        <v>1480</v>
      </c>
      <c r="D30" s="97">
        <v>32796</v>
      </c>
      <c r="E30" s="97">
        <v>42265</v>
      </c>
      <c r="F30" s="97">
        <v>39379</v>
      </c>
      <c r="G30" s="97">
        <v>32020</v>
      </c>
      <c r="H30" s="97">
        <v>32627</v>
      </c>
      <c r="I30" s="97">
        <v>180567</v>
      </c>
      <c r="J30" s="107">
        <v>8.1000000000000003E-2</v>
      </c>
      <c r="K30" s="108"/>
      <c r="L30" s="109"/>
      <c r="M30" s="113"/>
      <c r="P30" s="92"/>
    </row>
    <row r="31" spans="1:16" ht="20.100000000000001" customHeight="1" x14ac:dyDescent="0.2">
      <c r="A31" s="129"/>
      <c r="B31" s="96" t="s">
        <v>7</v>
      </c>
      <c r="C31" s="97">
        <v>1190</v>
      </c>
      <c r="D31" s="97">
        <v>94697</v>
      </c>
      <c r="E31" s="97">
        <v>89191</v>
      </c>
      <c r="F31" s="97">
        <v>63306</v>
      </c>
      <c r="G31" s="97">
        <v>39622</v>
      </c>
      <c r="H31" s="97">
        <v>33210</v>
      </c>
      <c r="I31" s="97">
        <v>321216</v>
      </c>
      <c r="J31" s="107">
        <v>0.18</v>
      </c>
      <c r="K31" s="108"/>
      <c r="L31" s="109"/>
      <c r="M31" s="113"/>
      <c r="P31" s="92"/>
    </row>
    <row r="32" spans="1:16" ht="20.100000000000001" customHeight="1" x14ac:dyDescent="0.2">
      <c r="A32" s="129"/>
      <c r="B32" s="96" t="s">
        <v>8</v>
      </c>
      <c r="C32" s="97">
        <v>28529</v>
      </c>
      <c r="D32" s="97">
        <v>65529</v>
      </c>
      <c r="E32" s="97">
        <v>63175</v>
      </c>
      <c r="F32" s="97">
        <v>60027</v>
      </c>
      <c r="G32" s="97">
        <v>51344</v>
      </c>
      <c r="H32" s="97">
        <v>55309</v>
      </c>
      <c r="I32" s="97">
        <v>323913</v>
      </c>
      <c r="J32" s="107">
        <v>0.49099999999999999</v>
      </c>
      <c r="K32" s="108"/>
      <c r="L32" s="109"/>
      <c r="M32" s="113"/>
      <c r="P32" s="92"/>
    </row>
    <row r="33" spans="1:16" ht="20.100000000000001" customHeight="1" x14ac:dyDescent="0.2">
      <c r="A33" s="129"/>
      <c r="B33" s="96" t="s">
        <v>9</v>
      </c>
      <c r="C33" s="110">
        <v>663</v>
      </c>
      <c r="D33" s="97">
        <v>19877</v>
      </c>
      <c r="E33" s="97">
        <v>52363</v>
      </c>
      <c r="F33" s="97">
        <v>54343</v>
      </c>
      <c r="G33" s="97">
        <v>45023</v>
      </c>
      <c r="H33" s="97">
        <v>48913</v>
      </c>
      <c r="I33" s="97">
        <v>221182</v>
      </c>
      <c r="J33" s="107">
        <v>0.22700000000000001</v>
      </c>
      <c r="K33" s="108"/>
      <c r="L33" s="109"/>
      <c r="M33" s="113"/>
      <c r="P33" s="92"/>
    </row>
    <row r="34" spans="1:16" ht="20.100000000000001" customHeight="1" x14ac:dyDescent="0.2">
      <c r="A34" s="129"/>
      <c r="B34" s="96" t="s">
        <v>10</v>
      </c>
      <c r="C34" s="110">
        <v>171</v>
      </c>
      <c r="D34" s="97">
        <v>5554</v>
      </c>
      <c r="E34" s="97">
        <v>15798</v>
      </c>
      <c r="F34" s="97">
        <v>16774</v>
      </c>
      <c r="G34" s="97">
        <v>15179</v>
      </c>
      <c r="H34" s="97">
        <v>17585</v>
      </c>
      <c r="I34" s="97">
        <v>71061</v>
      </c>
      <c r="J34" s="107">
        <v>0.35099999999999998</v>
      </c>
      <c r="K34" s="108"/>
      <c r="L34" s="109"/>
      <c r="M34" s="113"/>
      <c r="P34" s="92"/>
    </row>
    <row r="35" spans="1:16" ht="20.100000000000001" customHeight="1" x14ac:dyDescent="0.2">
      <c r="A35" s="129"/>
      <c r="B35" s="96" t="s">
        <v>11</v>
      </c>
      <c r="C35" s="110">
        <v>44</v>
      </c>
      <c r="D35" s="110">
        <v>337</v>
      </c>
      <c r="E35" s="110">
        <v>843</v>
      </c>
      <c r="F35" s="110">
        <v>964</v>
      </c>
      <c r="G35" s="110">
        <v>629</v>
      </c>
      <c r="H35" s="110">
        <v>373</v>
      </c>
      <c r="I35" s="97">
        <v>3190</v>
      </c>
      <c r="J35" s="107">
        <v>3.4000000000000002E-2</v>
      </c>
      <c r="K35" s="108"/>
      <c r="L35" s="109"/>
      <c r="M35" s="113"/>
      <c r="P35" s="92"/>
    </row>
    <row r="36" spans="1:16" ht="20.100000000000001" customHeight="1" x14ac:dyDescent="0.2">
      <c r="A36" s="129"/>
      <c r="B36" s="96" t="s">
        <v>12</v>
      </c>
      <c r="C36" s="110">
        <v>187</v>
      </c>
      <c r="D36" s="97">
        <v>1347</v>
      </c>
      <c r="E36" s="97">
        <v>2613</v>
      </c>
      <c r="F36" s="97">
        <v>2442</v>
      </c>
      <c r="G36" s="97">
        <v>1909</v>
      </c>
      <c r="H36" s="97">
        <v>1742</v>
      </c>
      <c r="I36" s="97">
        <v>10240</v>
      </c>
      <c r="J36" s="107">
        <v>6.9000000000000006E-2</v>
      </c>
      <c r="K36" s="108"/>
      <c r="L36" s="109"/>
      <c r="M36" s="113"/>
      <c r="P36" s="92"/>
    </row>
    <row r="37" spans="1:16" ht="20.100000000000001" customHeight="1" x14ac:dyDescent="0.2">
      <c r="A37" s="122" t="s">
        <v>13</v>
      </c>
      <c r="B37" s="123"/>
      <c r="C37" s="101">
        <v>33295</v>
      </c>
      <c r="D37" s="101">
        <v>378512</v>
      </c>
      <c r="E37" s="101">
        <v>494140</v>
      </c>
      <c r="F37" s="101">
        <v>464646</v>
      </c>
      <c r="G37" s="101">
        <v>376726</v>
      </c>
      <c r="H37" s="101">
        <v>399852</v>
      </c>
      <c r="I37" s="101">
        <v>2147171</v>
      </c>
      <c r="J37" s="111">
        <v>0.24</v>
      </c>
      <c r="K37" s="115"/>
      <c r="L37" s="109"/>
      <c r="M37" s="113"/>
      <c r="P37" s="92"/>
    </row>
    <row r="40" spans="1:16" ht="20.100000000000001" customHeight="1" x14ac:dyDescent="0.2">
      <c r="A40" s="134" t="s">
        <v>24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13"/>
      <c r="L40" s="113"/>
      <c r="M40" s="113"/>
      <c r="N40" s="113"/>
    </row>
    <row r="41" spans="1:16" ht="20.100000000000001" customHeight="1" x14ac:dyDescent="0.2">
      <c r="A41" s="137" t="s">
        <v>42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13"/>
      <c r="L41" s="113"/>
      <c r="M41" s="113"/>
      <c r="N41" s="113"/>
    </row>
    <row r="42" spans="1:16" ht="20.100000000000001" customHeight="1" x14ac:dyDescent="0.2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13"/>
      <c r="L42" s="113"/>
      <c r="M42" s="113"/>
      <c r="N42" s="113"/>
    </row>
    <row r="43" spans="1:16" ht="16.5" customHeight="1" x14ac:dyDescent="0.2">
      <c r="A43" s="134" t="s">
        <v>43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13"/>
      <c r="L43" s="113"/>
      <c r="M43" s="113"/>
      <c r="N43" s="113"/>
    </row>
    <row r="44" spans="1:16" ht="12" x14ac:dyDescent="0.2">
      <c r="A44" s="135" t="s">
        <v>44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13"/>
      <c r="L44" s="113"/>
      <c r="M44" s="113"/>
      <c r="N44" s="113"/>
    </row>
    <row r="45" spans="1:16" ht="12" x14ac:dyDescent="0.2">
      <c r="A45" s="137" t="s">
        <v>45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13"/>
      <c r="L45" s="113"/>
      <c r="M45" s="113"/>
      <c r="N45" s="113"/>
    </row>
    <row r="46" spans="1:16" ht="20.100000000000001" customHeight="1" x14ac:dyDescent="0.2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13"/>
      <c r="L46" s="113"/>
      <c r="M46" s="113"/>
      <c r="N46" s="113"/>
    </row>
    <row r="47" spans="1:16" ht="20.100000000000001" customHeight="1" x14ac:dyDescent="0.2">
      <c r="A47" s="139" t="s">
        <v>28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13"/>
      <c r="L47" s="113"/>
      <c r="M47" s="113"/>
      <c r="N47" s="113"/>
    </row>
    <row r="48" spans="1:16" ht="20.100000000000001" customHeight="1" x14ac:dyDescent="0.2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3"/>
      <c r="L48" s="113"/>
      <c r="M48" s="113"/>
      <c r="N48" s="113"/>
    </row>
    <row r="49" spans="1:14" ht="20.100000000000001" customHeight="1" x14ac:dyDescent="0.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3"/>
      <c r="L49" s="113"/>
      <c r="M49" s="113"/>
      <c r="N49" s="113"/>
    </row>
    <row r="50" spans="1:14" ht="20.100000000000001" customHeight="1" x14ac:dyDescent="0.2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3"/>
      <c r="L50" s="113"/>
      <c r="M50" s="113"/>
      <c r="N50" s="113"/>
    </row>
    <row r="51" spans="1:14" ht="20.100000000000001" customHeight="1" x14ac:dyDescent="0.2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3"/>
      <c r="L51" s="113"/>
      <c r="M51" s="113"/>
      <c r="N51" s="113"/>
    </row>
    <row r="52" spans="1:14" ht="20.100000000000001" customHeight="1" x14ac:dyDescent="0.2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3"/>
      <c r="L52" s="113"/>
      <c r="M52" s="113"/>
      <c r="N52" s="113"/>
    </row>
    <row r="53" spans="1:14" ht="20.100000000000001" customHeight="1" x14ac:dyDescent="0.2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3"/>
      <c r="L53" s="113"/>
      <c r="M53" s="113"/>
      <c r="N53" s="113"/>
    </row>
    <row r="54" spans="1:14" ht="20.100000000000001" customHeight="1" x14ac:dyDescent="0.2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3"/>
      <c r="L54" s="113"/>
      <c r="M54" s="113"/>
      <c r="N54" s="113"/>
    </row>
    <row r="55" spans="1:14" ht="20.100000000000001" customHeight="1" x14ac:dyDescent="0.2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3"/>
      <c r="L55" s="113"/>
      <c r="M55" s="113"/>
      <c r="N55" s="113"/>
    </row>
    <row r="56" spans="1:14" ht="20.100000000000001" customHeight="1" x14ac:dyDescent="0.2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3"/>
      <c r="L56" s="113"/>
      <c r="M56" s="113"/>
      <c r="N56" s="113"/>
    </row>
    <row r="57" spans="1:14" ht="20.100000000000001" customHeight="1" x14ac:dyDescent="0.2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3"/>
      <c r="L57" s="113"/>
      <c r="M57" s="113"/>
      <c r="N57" s="113"/>
    </row>
    <row r="58" spans="1:14" ht="20.100000000000001" customHeight="1" x14ac:dyDescent="0.2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3"/>
      <c r="L58" s="113"/>
      <c r="M58" s="113"/>
      <c r="N58" s="113"/>
    </row>
    <row r="59" spans="1:14" ht="20.100000000000001" customHeight="1" x14ac:dyDescent="0.2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3"/>
      <c r="L59" s="113"/>
      <c r="M59" s="113"/>
      <c r="N59" s="113"/>
    </row>
    <row r="60" spans="1:14" ht="20.100000000000001" customHeight="1" x14ac:dyDescent="0.2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3"/>
      <c r="L60" s="113"/>
      <c r="M60" s="113"/>
      <c r="N60" s="113"/>
    </row>
    <row r="61" spans="1:14" ht="20.100000000000001" customHeight="1" x14ac:dyDescent="0.2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3"/>
      <c r="L61" s="113"/>
      <c r="M61" s="113"/>
      <c r="N61" s="113"/>
    </row>
    <row r="62" spans="1:14" ht="20.100000000000001" customHeight="1" x14ac:dyDescent="0.2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3"/>
      <c r="L62" s="113"/>
      <c r="M62" s="113"/>
      <c r="N62" s="113"/>
    </row>
    <row r="63" spans="1:14" ht="20.100000000000001" customHeight="1" x14ac:dyDescent="0.2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3"/>
      <c r="L63" s="113"/>
      <c r="M63" s="113"/>
      <c r="N63" s="113"/>
    </row>
    <row r="64" spans="1:14" ht="20.100000000000001" customHeight="1" x14ac:dyDescent="0.2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3"/>
      <c r="L64" s="113"/>
      <c r="M64" s="113"/>
      <c r="N64" s="113"/>
    </row>
    <row r="65" spans="1:14" ht="20.100000000000001" customHeight="1" x14ac:dyDescent="0.2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3"/>
      <c r="L65" s="113"/>
      <c r="M65" s="113"/>
      <c r="N65" s="113"/>
    </row>
    <row r="66" spans="1:14" ht="20.100000000000001" customHeight="1" x14ac:dyDescent="0.2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3"/>
      <c r="L66" s="113"/>
      <c r="M66" s="113"/>
      <c r="N66" s="113"/>
    </row>
    <row r="67" spans="1:14" ht="20.100000000000001" customHeight="1" x14ac:dyDescent="0.2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3"/>
      <c r="L67" s="113"/>
      <c r="M67" s="113"/>
      <c r="N67" s="113"/>
    </row>
    <row r="68" spans="1:14" ht="20.100000000000001" customHeight="1" x14ac:dyDescent="0.2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3"/>
      <c r="L68" s="113"/>
      <c r="M68" s="113"/>
      <c r="N68" s="113"/>
    </row>
    <row r="69" spans="1:14" ht="20.100000000000001" customHeight="1" x14ac:dyDescent="0.2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3"/>
      <c r="L69" s="113"/>
      <c r="M69" s="113"/>
      <c r="N69" s="113"/>
    </row>
    <row r="70" spans="1:14" ht="20.100000000000001" customHeight="1" x14ac:dyDescent="0.2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3"/>
      <c r="L70" s="113"/>
      <c r="M70" s="113"/>
      <c r="N70" s="113"/>
    </row>
    <row r="71" spans="1:14" ht="20.100000000000001" customHeight="1" x14ac:dyDescent="0.2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3"/>
      <c r="L71" s="113"/>
      <c r="M71" s="113"/>
      <c r="N71" s="113"/>
    </row>
    <row r="72" spans="1:14" ht="20.100000000000001" customHeight="1" x14ac:dyDescent="0.2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3"/>
      <c r="L72" s="113"/>
      <c r="M72" s="113"/>
      <c r="N72" s="113"/>
    </row>
    <row r="73" spans="1:14" ht="20.100000000000001" customHeight="1" x14ac:dyDescent="0.2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3"/>
      <c r="L73" s="113"/>
      <c r="M73" s="113"/>
      <c r="N73" s="113"/>
    </row>
    <row r="74" spans="1:14" ht="20.100000000000001" customHeight="1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3"/>
      <c r="L74" s="113"/>
      <c r="M74" s="113"/>
      <c r="N74" s="113"/>
    </row>
  </sheetData>
  <mergeCells count="18">
    <mergeCell ref="A43:J43"/>
    <mergeCell ref="A44:J44"/>
    <mergeCell ref="A45:J46"/>
    <mergeCell ref="A47:J47"/>
    <mergeCell ref="A40:J40"/>
    <mergeCell ref="A41:J42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&amp;F</oddHead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1" customWidth="1"/>
    <col min="3" max="8" width="12.7109375" style="1" customWidth="1"/>
    <col min="9" max="9" width="12.7109375" style="71" customWidth="1"/>
    <col min="10" max="10" width="12.7109375" style="1" customWidth="1"/>
    <col min="11" max="15" width="12.7109375" style="2" customWidth="1"/>
    <col min="16" max="28" width="12.7109375" style="3" customWidth="1"/>
    <col min="29" max="16384" width="9.140625" style="3"/>
  </cols>
  <sheetData>
    <row r="1" spans="1:15" ht="20.100000000000001" customHeight="1" x14ac:dyDescent="0.2">
      <c r="A1" s="124" t="s">
        <v>0</v>
      </c>
      <c r="B1" s="125"/>
      <c r="C1" s="162"/>
      <c r="D1" s="163"/>
      <c r="E1" s="164"/>
      <c r="F1" s="20"/>
    </row>
    <row r="2" spans="1:15" ht="49.5" customHeight="1" x14ac:dyDescent="0.2">
      <c r="A2" s="125"/>
      <c r="B2" s="125"/>
      <c r="C2" s="4" t="s">
        <v>1</v>
      </c>
      <c r="D2" s="4" t="s">
        <v>2</v>
      </c>
      <c r="E2" s="5" t="s">
        <v>3</v>
      </c>
      <c r="F2" s="36"/>
    </row>
    <row r="3" spans="1:15" ht="20.100000000000001" customHeight="1" x14ac:dyDescent="0.2">
      <c r="A3" s="153" t="s">
        <v>4</v>
      </c>
      <c r="B3" s="6" t="s">
        <v>5</v>
      </c>
      <c r="C3" s="72">
        <v>1974513</v>
      </c>
      <c r="D3" s="73">
        <v>0.46229999999999999</v>
      </c>
      <c r="E3" s="73">
        <v>-2.0000000000000001E-4</v>
      </c>
      <c r="F3" s="37"/>
    </row>
    <row r="4" spans="1:15" ht="20.100000000000001" customHeight="1" x14ac:dyDescent="0.2">
      <c r="A4" s="153"/>
      <c r="B4" s="6" t="s">
        <v>6</v>
      </c>
      <c r="C4" s="72">
        <v>426701</v>
      </c>
      <c r="D4" s="73">
        <v>9.9900000000000003E-2</v>
      </c>
      <c r="E4" s="73">
        <v>5.9999999999999995E-4</v>
      </c>
      <c r="F4" s="37"/>
    </row>
    <row r="5" spans="1:15" ht="20.100000000000001" customHeight="1" x14ac:dyDescent="0.2">
      <c r="A5" s="153"/>
      <c r="B5" s="6" t="s">
        <v>7</v>
      </c>
      <c r="C5" s="72">
        <v>617831</v>
      </c>
      <c r="D5" s="73">
        <v>0.14460000000000001</v>
      </c>
      <c r="E5" s="73">
        <v>5.0000000000000001E-4</v>
      </c>
      <c r="F5" s="37"/>
    </row>
    <row r="6" spans="1:15" ht="20.100000000000001" customHeight="1" x14ac:dyDescent="0.2">
      <c r="A6" s="153"/>
      <c r="B6" s="6" t="s">
        <v>8</v>
      </c>
      <c r="C6" s="72">
        <v>640173</v>
      </c>
      <c r="D6" s="73">
        <v>0.14990000000000001</v>
      </c>
      <c r="E6" s="73">
        <v>2.5999999999999999E-3</v>
      </c>
      <c r="F6" s="37"/>
    </row>
    <row r="7" spans="1:15" ht="20.100000000000001" customHeight="1" x14ac:dyDescent="0.2">
      <c r="A7" s="153"/>
      <c r="B7" s="6" t="s">
        <v>9</v>
      </c>
      <c r="C7" s="72">
        <v>440912</v>
      </c>
      <c r="D7" s="73">
        <v>0.1032</v>
      </c>
      <c r="E7" s="73">
        <v>2.0000000000000001E-4</v>
      </c>
      <c r="F7" s="37"/>
    </row>
    <row r="8" spans="1:15" ht="20.100000000000001" customHeight="1" x14ac:dyDescent="0.2">
      <c r="A8" s="153"/>
      <c r="B8" s="6" t="s">
        <v>10</v>
      </c>
      <c r="C8" s="72">
        <v>139475</v>
      </c>
      <c r="D8" s="73">
        <v>3.2599999999999997E-2</v>
      </c>
      <c r="E8" s="73">
        <v>-2.9999999999999997E-4</v>
      </c>
      <c r="F8" s="37"/>
    </row>
    <row r="9" spans="1:15" ht="20.100000000000001" customHeight="1" x14ac:dyDescent="0.2">
      <c r="A9" s="153"/>
      <c r="B9" s="6" t="s">
        <v>11</v>
      </c>
      <c r="C9" s="72">
        <v>7136</v>
      </c>
      <c r="D9" s="73">
        <v>1.6999999999999999E-3</v>
      </c>
      <c r="E9" s="73">
        <v>4.7999999999999996E-3</v>
      </c>
      <c r="F9" s="37"/>
    </row>
    <row r="10" spans="1:15" ht="20.100000000000001" customHeight="1" x14ac:dyDescent="0.2">
      <c r="A10" s="153"/>
      <c r="B10" s="6" t="s">
        <v>12</v>
      </c>
      <c r="C10" s="72">
        <v>24751</v>
      </c>
      <c r="D10" s="73">
        <v>5.7999999999999996E-3</v>
      </c>
      <c r="E10" s="73">
        <v>4.1000000000000003E-3</v>
      </c>
      <c r="F10" s="37"/>
    </row>
    <row r="11" spans="1:15" ht="20.100000000000001" customHeight="1" x14ac:dyDescent="0.2">
      <c r="A11" s="141" t="s">
        <v>13</v>
      </c>
      <c r="B11" s="142"/>
      <c r="C11" s="74">
        <v>4271492</v>
      </c>
      <c r="D11" s="75">
        <v>1</v>
      </c>
      <c r="E11" s="76">
        <v>5.0000000000000001E-4</v>
      </c>
      <c r="F11" s="39"/>
    </row>
    <row r="14" spans="1:15" ht="20.100000000000001" customHeight="1" x14ac:dyDescent="0.2">
      <c r="A14" s="141" t="s">
        <v>0</v>
      </c>
      <c r="B14" s="141"/>
      <c r="C14" s="148" t="s">
        <v>14</v>
      </c>
      <c r="D14" s="163"/>
      <c r="E14" s="163"/>
      <c r="F14" s="163"/>
      <c r="G14" s="163"/>
      <c r="H14" s="163"/>
      <c r="I14" s="163"/>
      <c r="J14" s="152"/>
    </row>
    <row r="15" spans="1:15" ht="39.950000000000003" customHeight="1" x14ac:dyDescent="0.2">
      <c r="A15" s="141"/>
      <c r="B15" s="141"/>
      <c r="C15" s="77" t="s">
        <v>15</v>
      </c>
      <c r="D15" s="77" t="s">
        <v>16</v>
      </c>
      <c r="E15" s="77" t="s">
        <v>17</v>
      </c>
      <c r="F15" s="77" t="s">
        <v>18</v>
      </c>
      <c r="G15" s="77" t="s">
        <v>19</v>
      </c>
      <c r="H15" s="77" t="s">
        <v>20</v>
      </c>
      <c r="I15" s="77" t="s">
        <v>21</v>
      </c>
      <c r="J15" s="4" t="s">
        <v>22</v>
      </c>
      <c r="O15" s="3"/>
    </row>
    <row r="16" spans="1:15" ht="20.100000000000001" customHeight="1" x14ac:dyDescent="0.2">
      <c r="A16" s="153" t="s">
        <v>4</v>
      </c>
      <c r="B16" s="6" t="s">
        <v>5</v>
      </c>
      <c r="C16" s="78">
        <v>3961</v>
      </c>
      <c r="D16" s="78">
        <v>143673</v>
      </c>
      <c r="E16" s="78">
        <v>227152</v>
      </c>
      <c r="F16" s="78">
        <v>223786</v>
      </c>
      <c r="G16" s="78">
        <v>180095</v>
      </c>
      <c r="H16" s="78">
        <v>182646</v>
      </c>
      <c r="I16" s="78">
        <v>961313</v>
      </c>
      <c r="J16" s="79">
        <v>0</v>
      </c>
      <c r="O16" s="3"/>
    </row>
    <row r="17" spans="1:15" ht="20.100000000000001" customHeight="1" x14ac:dyDescent="0.2">
      <c r="A17" s="153"/>
      <c r="B17" s="6" t="s">
        <v>6</v>
      </c>
      <c r="C17" s="78">
        <v>4856</v>
      </c>
      <c r="D17" s="78">
        <v>41867</v>
      </c>
      <c r="E17" s="78">
        <v>62522</v>
      </c>
      <c r="F17" s="78">
        <v>51731</v>
      </c>
      <c r="G17" s="78">
        <v>41058</v>
      </c>
      <c r="H17" s="78">
        <v>40530</v>
      </c>
      <c r="I17" s="78">
        <v>242564</v>
      </c>
      <c r="J17" s="79">
        <v>0</v>
      </c>
      <c r="O17" s="3"/>
    </row>
    <row r="18" spans="1:15" ht="20.100000000000001" customHeight="1" x14ac:dyDescent="0.2">
      <c r="A18" s="153"/>
      <c r="B18" s="6" t="s">
        <v>7</v>
      </c>
      <c r="C18" s="78">
        <v>4475</v>
      </c>
      <c r="D18" s="78">
        <v>80616</v>
      </c>
      <c r="E18" s="78">
        <v>80995</v>
      </c>
      <c r="F18" s="78">
        <v>61343</v>
      </c>
      <c r="G18" s="78">
        <v>38402</v>
      </c>
      <c r="H18" s="78">
        <v>30644</v>
      </c>
      <c r="I18" s="78">
        <v>296475</v>
      </c>
      <c r="J18" s="79">
        <v>0</v>
      </c>
      <c r="O18" s="3"/>
    </row>
    <row r="19" spans="1:15" ht="20.100000000000001" customHeight="1" x14ac:dyDescent="0.2">
      <c r="A19" s="153"/>
      <c r="B19" s="6" t="s">
        <v>8</v>
      </c>
      <c r="C19" s="78">
        <v>27612</v>
      </c>
      <c r="D19" s="78">
        <v>60956</v>
      </c>
      <c r="E19" s="78">
        <v>60810</v>
      </c>
      <c r="F19" s="78">
        <v>58753</v>
      </c>
      <c r="G19" s="78">
        <v>49184</v>
      </c>
      <c r="H19" s="78">
        <v>49195</v>
      </c>
      <c r="I19" s="78">
        <v>306510</v>
      </c>
      <c r="J19" s="80">
        <v>0</v>
      </c>
      <c r="O19" s="3"/>
    </row>
    <row r="20" spans="1:15" ht="20.100000000000001" customHeight="1" x14ac:dyDescent="0.2">
      <c r="A20" s="153"/>
      <c r="B20" s="6" t="s">
        <v>9</v>
      </c>
      <c r="C20" s="78">
        <v>1918</v>
      </c>
      <c r="D20" s="78">
        <v>19814</v>
      </c>
      <c r="E20" s="78">
        <v>51836</v>
      </c>
      <c r="F20" s="78">
        <v>55103</v>
      </c>
      <c r="G20" s="78">
        <v>43975</v>
      </c>
      <c r="H20" s="78">
        <v>45990</v>
      </c>
      <c r="I20" s="78">
        <v>218636</v>
      </c>
      <c r="J20" s="80">
        <v>0</v>
      </c>
      <c r="O20" s="3"/>
    </row>
    <row r="21" spans="1:15" ht="20.100000000000001" customHeight="1" x14ac:dyDescent="0.2">
      <c r="A21" s="153"/>
      <c r="B21" s="6" t="s">
        <v>10</v>
      </c>
      <c r="C21" s="78">
        <v>572</v>
      </c>
      <c r="D21" s="78">
        <v>5331</v>
      </c>
      <c r="E21" s="78">
        <v>15220</v>
      </c>
      <c r="F21" s="78">
        <v>16974</v>
      </c>
      <c r="G21" s="78">
        <v>14510</v>
      </c>
      <c r="H21" s="78">
        <v>15935</v>
      </c>
      <c r="I21" s="78">
        <v>68542</v>
      </c>
      <c r="J21" s="80">
        <v>0</v>
      </c>
      <c r="O21" s="3"/>
    </row>
    <row r="22" spans="1:15" ht="20.100000000000001" customHeight="1" x14ac:dyDescent="0.2">
      <c r="A22" s="153"/>
      <c r="B22" s="6" t="s">
        <v>11</v>
      </c>
      <c r="C22" s="78">
        <v>155</v>
      </c>
      <c r="D22" s="78">
        <v>656</v>
      </c>
      <c r="E22" s="78">
        <v>1143</v>
      </c>
      <c r="F22" s="78">
        <v>1022</v>
      </c>
      <c r="G22" s="78">
        <v>632</v>
      </c>
      <c r="H22" s="78">
        <v>335</v>
      </c>
      <c r="I22" s="78">
        <v>3943</v>
      </c>
      <c r="J22" s="80">
        <v>0</v>
      </c>
      <c r="O22" s="3"/>
    </row>
    <row r="23" spans="1:15" ht="20.100000000000001" customHeight="1" x14ac:dyDescent="0.2">
      <c r="A23" s="153"/>
      <c r="B23" s="6" t="s">
        <v>12</v>
      </c>
      <c r="C23" s="78">
        <v>604</v>
      </c>
      <c r="D23" s="78">
        <v>2484</v>
      </c>
      <c r="E23" s="78">
        <v>3797</v>
      </c>
      <c r="F23" s="78">
        <v>3126</v>
      </c>
      <c r="G23" s="78">
        <v>2281</v>
      </c>
      <c r="H23" s="78">
        <v>2112</v>
      </c>
      <c r="I23" s="78">
        <v>14404</v>
      </c>
      <c r="J23" s="80">
        <v>0</v>
      </c>
      <c r="O23" s="3"/>
    </row>
    <row r="24" spans="1:15" ht="20.100000000000001" customHeight="1" x14ac:dyDescent="0.2">
      <c r="A24" s="141" t="s">
        <v>13</v>
      </c>
      <c r="B24" s="142"/>
      <c r="C24" s="74">
        <v>44153</v>
      </c>
      <c r="D24" s="74">
        <v>355397</v>
      </c>
      <c r="E24" s="74">
        <v>503475</v>
      </c>
      <c r="F24" s="74">
        <v>471838</v>
      </c>
      <c r="G24" s="74">
        <v>370137</v>
      </c>
      <c r="H24" s="74">
        <v>367387</v>
      </c>
      <c r="I24" s="74">
        <v>2112387</v>
      </c>
      <c r="J24" s="81">
        <v>0</v>
      </c>
      <c r="O24" s="3"/>
    </row>
    <row r="27" spans="1:15" ht="20.100000000000001" customHeight="1" x14ac:dyDescent="0.2">
      <c r="A27" s="141" t="s">
        <v>0</v>
      </c>
      <c r="B27" s="141"/>
      <c r="C27" s="150" t="s">
        <v>23</v>
      </c>
      <c r="D27" s="151"/>
      <c r="E27" s="151"/>
      <c r="F27" s="151"/>
      <c r="G27" s="151"/>
      <c r="H27" s="151"/>
      <c r="I27" s="151"/>
      <c r="J27" s="152"/>
    </row>
    <row r="28" spans="1:15" ht="39.950000000000003" customHeight="1" x14ac:dyDescent="0.2">
      <c r="A28" s="141"/>
      <c r="B28" s="141"/>
      <c r="C28" s="77" t="s">
        <v>15</v>
      </c>
      <c r="D28" s="77" t="s">
        <v>16</v>
      </c>
      <c r="E28" s="77" t="s">
        <v>17</v>
      </c>
      <c r="F28" s="77" t="s">
        <v>18</v>
      </c>
      <c r="G28" s="77" t="s">
        <v>19</v>
      </c>
      <c r="H28" s="77" t="s">
        <v>20</v>
      </c>
      <c r="I28" s="77" t="s">
        <v>21</v>
      </c>
      <c r="J28" s="4" t="s">
        <v>22</v>
      </c>
      <c r="O28" s="3"/>
    </row>
    <row r="29" spans="1:15" ht="20.100000000000001" customHeight="1" x14ac:dyDescent="0.2">
      <c r="A29" s="153" t="s">
        <v>4</v>
      </c>
      <c r="B29" s="6" t="s">
        <v>5</v>
      </c>
      <c r="C29" s="72">
        <v>1257</v>
      </c>
      <c r="D29" s="72">
        <v>143450</v>
      </c>
      <c r="E29" s="72">
        <v>224734</v>
      </c>
      <c r="F29" s="72">
        <v>228286</v>
      </c>
      <c r="G29" s="72">
        <v>194209</v>
      </c>
      <c r="H29" s="72">
        <v>221231</v>
      </c>
      <c r="I29" s="78">
        <v>1013167</v>
      </c>
      <c r="J29" s="80">
        <v>0</v>
      </c>
      <c r="K29" s="28"/>
      <c r="O29" s="3"/>
    </row>
    <row r="30" spans="1:15" ht="20.100000000000001" customHeight="1" x14ac:dyDescent="0.2">
      <c r="A30" s="153"/>
      <c r="B30" s="6" t="s">
        <v>6</v>
      </c>
      <c r="C30" s="72">
        <v>1525</v>
      </c>
      <c r="D30" s="72">
        <v>29651</v>
      </c>
      <c r="E30" s="72">
        <v>43128</v>
      </c>
      <c r="F30" s="72">
        <v>39290</v>
      </c>
      <c r="G30" s="72">
        <v>32437</v>
      </c>
      <c r="H30" s="72">
        <v>34343</v>
      </c>
      <c r="I30" s="78">
        <v>180374</v>
      </c>
      <c r="J30" s="80">
        <v>0</v>
      </c>
      <c r="K30" s="28"/>
      <c r="O30" s="3"/>
    </row>
    <row r="31" spans="1:15" ht="20.100000000000001" customHeight="1" x14ac:dyDescent="0.2">
      <c r="A31" s="153"/>
      <c r="B31" s="6" t="s">
        <v>7</v>
      </c>
      <c r="C31" s="72">
        <v>1274</v>
      </c>
      <c r="D31" s="72">
        <v>88123</v>
      </c>
      <c r="E31" s="72">
        <v>89931</v>
      </c>
      <c r="F31" s="72">
        <v>65611</v>
      </c>
      <c r="G31" s="72">
        <v>41090</v>
      </c>
      <c r="H31" s="72">
        <v>35325</v>
      </c>
      <c r="I31" s="78">
        <v>321354</v>
      </c>
      <c r="J31" s="80">
        <v>0</v>
      </c>
      <c r="K31" s="28"/>
      <c r="O31" s="3"/>
    </row>
    <row r="32" spans="1:15" ht="20.100000000000001" customHeight="1" x14ac:dyDescent="0.2">
      <c r="A32" s="153"/>
      <c r="B32" s="6" t="s">
        <v>8</v>
      </c>
      <c r="C32" s="72">
        <v>30509</v>
      </c>
      <c r="D32" s="72">
        <v>66266</v>
      </c>
      <c r="E32" s="72">
        <v>64399</v>
      </c>
      <c r="F32" s="72">
        <v>61103</v>
      </c>
      <c r="G32" s="72">
        <v>52635</v>
      </c>
      <c r="H32" s="72">
        <v>58651</v>
      </c>
      <c r="I32" s="78">
        <v>333563</v>
      </c>
      <c r="J32" s="80">
        <v>1</v>
      </c>
      <c r="K32" s="28"/>
      <c r="O32" s="3"/>
    </row>
    <row r="33" spans="1:15" ht="20.100000000000001" customHeight="1" x14ac:dyDescent="0.2">
      <c r="A33" s="153"/>
      <c r="B33" s="6" t="s">
        <v>9</v>
      </c>
      <c r="C33" s="82">
        <v>711</v>
      </c>
      <c r="D33" s="72">
        <v>17323</v>
      </c>
      <c r="E33" s="72">
        <v>50881</v>
      </c>
      <c r="F33" s="72">
        <v>54581</v>
      </c>
      <c r="G33" s="72">
        <v>45835</v>
      </c>
      <c r="H33" s="72">
        <v>51653</v>
      </c>
      <c r="I33" s="78">
        <v>220984</v>
      </c>
      <c r="J33" s="80">
        <v>0</v>
      </c>
      <c r="K33" s="28"/>
      <c r="O33" s="3"/>
    </row>
    <row r="34" spans="1:15" ht="20.100000000000001" customHeight="1" x14ac:dyDescent="0.2">
      <c r="A34" s="153"/>
      <c r="B34" s="6" t="s">
        <v>10</v>
      </c>
      <c r="C34" s="82">
        <v>176</v>
      </c>
      <c r="D34" s="72">
        <v>4702</v>
      </c>
      <c r="E34" s="72">
        <v>15290</v>
      </c>
      <c r="F34" s="72">
        <v>16797</v>
      </c>
      <c r="G34" s="72">
        <v>15481</v>
      </c>
      <c r="H34" s="72">
        <v>18487</v>
      </c>
      <c r="I34" s="78">
        <v>70933</v>
      </c>
      <c r="J34" s="80">
        <v>0</v>
      </c>
      <c r="K34" s="28"/>
      <c r="O34" s="3"/>
    </row>
    <row r="35" spans="1:15" ht="20.100000000000001" customHeight="1" x14ac:dyDescent="0.2">
      <c r="A35" s="153"/>
      <c r="B35" s="6" t="s">
        <v>11</v>
      </c>
      <c r="C35" s="82">
        <v>37</v>
      </c>
      <c r="D35" s="82">
        <v>334</v>
      </c>
      <c r="E35" s="82">
        <v>813</v>
      </c>
      <c r="F35" s="82">
        <v>970</v>
      </c>
      <c r="G35" s="82">
        <v>647</v>
      </c>
      <c r="H35" s="82">
        <v>392</v>
      </c>
      <c r="I35" s="78">
        <v>3193</v>
      </c>
      <c r="J35" s="80">
        <v>0</v>
      </c>
      <c r="K35" s="28"/>
      <c r="O35" s="3"/>
    </row>
    <row r="36" spans="1:15" ht="20.100000000000001" customHeight="1" x14ac:dyDescent="0.2">
      <c r="A36" s="153"/>
      <c r="B36" s="6" t="s">
        <v>12</v>
      </c>
      <c r="C36" s="82">
        <v>194</v>
      </c>
      <c r="D36" s="72">
        <v>1300</v>
      </c>
      <c r="E36" s="72">
        <v>2584</v>
      </c>
      <c r="F36" s="72">
        <v>2504</v>
      </c>
      <c r="G36" s="72">
        <v>1942</v>
      </c>
      <c r="H36" s="72">
        <v>1823</v>
      </c>
      <c r="I36" s="78">
        <v>10347</v>
      </c>
      <c r="J36" s="80">
        <v>0</v>
      </c>
      <c r="K36" s="28"/>
      <c r="O36" s="3"/>
    </row>
    <row r="37" spans="1:15" ht="20.100000000000001" customHeight="1" x14ac:dyDescent="0.2">
      <c r="A37" s="141" t="s">
        <v>13</v>
      </c>
      <c r="B37" s="142"/>
      <c r="C37" s="74">
        <v>35683</v>
      </c>
      <c r="D37" s="74">
        <v>351149</v>
      </c>
      <c r="E37" s="74">
        <v>491760</v>
      </c>
      <c r="F37" s="74">
        <v>469142</v>
      </c>
      <c r="G37" s="74">
        <v>384276</v>
      </c>
      <c r="H37" s="74">
        <v>421905</v>
      </c>
      <c r="I37" s="74">
        <v>2153915</v>
      </c>
      <c r="J37" s="81">
        <v>0</v>
      </c>
      <c r="O37" s="3"/>
    </row>
    <row r="39" spans="1:15" s="54" customFormat="1" ht="20.100000000000001" customHeight="1" x14ac:dyDescent="0.2">
      <c r="A39" s="154" t="s">
        <v>24</v>
      </c>
      <c r="B39" s="194"/>
      <c r="C39" s="194"/>
      <c r="D39" s="194"/>
      <c r="E39" s="194"/>
      <c r="F39" s="194"/>
      <c r="G39" s="194"/>
      <c r="H39" s="194"/>
      <c r="I39" s="194"/>
      <c r="J39" s="194"/>
      <c r="M39" s="55"/>
      <c r="N39" s="55"/>
      <c r="O39" s="55"/>
    </row>
    <row r="40" spans="1:15" s="54" customFormat="1" ht="20.100000000000001" customHeight="1" x14ac:dyDescent="0.2">
      <c r="A40" s="157" t="s">
        <v>25</v>
      </c>
      <c r="B40" s="157"/>
      <c r="C40" s="157"/>
      <c r="D40" s="157"/>
      <c r="E40" s="157"/>
      <c r="F40" s="157"/>
      <c r="G40" s="157"/>
      <c r="H40" s="157"/>
      <c r="I40" s="157"/>
      <c r="J40" s="157"/>
      <c r="K40" s="57"/>
      <c r="L40" s="57"/>
      <c r="M40" s="57"/>
      <c r="N40" s="57"/>
      <c r="O40" s="55"/>
    </row>
    <row r="41" spans="1:15" s="54" customFormat="1" ht="20.100000000000001" customHeight="1" x14ac:dyDescent="0.2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57"/>
      <c r="L41" s="57"/>
      <c r="M41" s="57"/>
      <c r="N41" s="57"/>
      <c r="O41" s="55"/>
    </row>
    <row r="42" spans="1:15" s="54" customFormat="1" ht="20.100000000000001" customHeight="1" x14ac:dyDescent="0.2">
      <c r="A42" s="154" t="s">
        <v>66</v>
      </c>
      <c r="B42" s="154"/>
      <c r="C42" s="154"/>
      <c r="D42" s="154"/>
      <c r="E42" s="154"/>
      <c r="F42" s="154"/>
      <c r="G42" s="154"/>
      <c r="H42" s="154"/>
      <c r="I42" s="154"/>
      <c r="J42" s="154"/>
      <c r="K42" s="57"/>
      <c r="L42" s="57"/>
      <c r="M42" s="57"/>
      <c r="N42" s="55"/>
      <c r="O42" s="55"/>
    </row>
    <row r="43" spans="1:15" s="54" customFormat="1" ht="20.100000000000001" customHeight="1" x14ac:dyDescent="0.2">
      <c r="A43" s="155" t="s">
        <v>26</v>
      </c>
      <c r="B43" s="156"/>
      <c r="C43" s="156"/>
      <c r="D43" s="156"/>
      <c r="E43" s="156"/>
      <c r="F43" s="156"/>
      <c r="G43" s="156"/>
      <c r="H43" s="156"/>
      <c r="I43" s="156"/>
      <c r="J43" s="156"/>
      <c r="K43" s="59"/>
      <c r="L43" s="59"/>
      <c r="M43" s="60"/>
      <c r="N43" s="55"/>
      <c r="O43" s="55"/>
    </row>
    <row r="44" spans="1:15" s="54" customFormat="1" ht="12.75" x14ac:dyDescent="0.2">
      <c r="A44" s="157" t="s">
        <v>27</v>
      </c>
      <c r="B44" s="158"/>
      <c r="C44" s="158"/>
      <c r="D44" s="158"/>
      <c r="E44" s="158"/>
      <c r="F44" s="158"/>
      <c r="G44" s="158"/>
      <c r="H44" s="158"/>
      <c r="I44" s="158"/>
      <c r="J44" s="158"/>
      <c r="K44" s="62"/>
      <c r="L44" s="62"/>
      <c r="M44" s="57"/>
      <c r="N44" s="55"/>
      <c r="O44" s="55"/>
    </row>
    <row r="45" spans="1:15" s="54" customFormat="1" ht="20.100000000000001" customHeight="1" x14ac:dyDescent="0.2">
      <c r="A45" s="192"/>
      <c r="B45" s="158"/>
      <c r="C45" s="158"/>
      <c r="D45" s="158"/>
      <c r="E45" s="158"/>
      <c r="F45" s="158"/>
      <c r="G45" s="158"/>
      <c r="H45" s="158"/>
      <c r="I45" s="158"/>
      <c r="J45" s="158"/>
      <c r="K45" s="62"/>
      <c r="L45" s="62"/>
      <c r="M45" s="57"/>
      <c r="N45" s="55"/>
      <c r="O45" s="55"/>
    </row>
    <row r="46" spans="1:15" s="63" customFormat="1" ht="20.100000000000001" customHeight="1" x14ac:dyDescent="0.2">
      <c r="A46" s="193" t="s">
        <v>67</v>
      </c>
      <c r="B46" s="194"/>
      <c r="C46" s="194"/>
      <c r="D46" s="194"/>
      <c r="E46" s="194"/>
      <c r="F46" s="194"/>
      <c r="G46" s="194"/>
      <c r="H46" s="194"/>
      <c r="I46" s="194"/>
      <c r="J46" s="194"/>
      <c r="K46" s="54"/>
      <c r="L46" s="54"/>
    </row>
    <row r="47" spans="1:15" ht="20.100000000000001" customHeight="1" x14ac:dyDescent="0.2">
      <c r="A47" s="83"/>
      <c r="B47" s="83"/>
      <c r="C47" s="83"/>
      <c r="D47" s="83"/>
      <c r="E47" s="83"/>
      <c r="F47" s="83"/>
      <c r="G47" s="83"/>
      <c r="H47" s="83"/>
      <c r="I47" s="84"/>
      <c r="J47" s="83"/>
    </row>
  </sheetData>
  <mergeCells count="18">
    <mergeCell ref="A42:J42"/>
    <mergeCell ref="A43:J43"/>
    <mergeCell ref="A44:J45"/>
    <mergeCell ref="A46:J46"/>
    <mergeCell ref="A39:J39"/>
    <mergeCell ref="A40:J41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&amp;F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2" customWidth="1"/>
    <col min="3" max="14" width="12.7109375" style="2" customWidth="1"/>
    <col min="15" max="15" width="9.140625" style="2"/>
    <col min="16" max="16384" width="9.140625" style="3"/>
  </cols>
  <sheetData>
    <row r="1" spans="1:15" ht="20.100000000000001" customHeight="1" x14ac:dyDescent="0.2">
      <c r="A1" s="124" t="s">
        <v>0</v>
      </c>
      <c r="B1" s="143"/>
      <c r="C1" s="172"/>
      <c r="D1" s="172"/>
      <c r="E1" s="172"/>
      <c r="F1" s="41"/>
    </row>
    <row r="2" spans="1:15" ht="50.1" customHeight="1" x14ac:dyDescent="0.2">
      <c r="A2" s="143"/>
      <c r="B2" s="143"/>
      <c r="C2" s="4" t="s">
        <v>1</v>
      </c>
      <c r="D2" s="4" t="s">
        <v>2</v>
      </c>
      <c r="E2" s="5" t="s">
        <v>3</v>
      </c>
      <c r="F2" s="36"/>
    </row>
    <row r="3" spans="1:15" ht="20.100000000000001" customHeight="1" x14ac:dyDescent="0.2">
      <c r="A3" s="147" t="s">
        <v>4</v>
      </c>
      <c r="B3" s="6" t="s">
        <v>5</v>
      </c>
      <c r="C3" s="7">
        <v>1972974</v>
      </c>
      <c r="D3" s="8">
        <v>0.46229999999999999</v>
      </c>
      <c r="E3" s="9">
        <v>-8.0000000000000004E-4</v>
      </c>
      <c r="F3" s="37"/>
      <c r="N3" s="30"/>
      <c r="O3" s="30"/>
    </row>
    <row r="4" spans="1:15" ht="20.100000000000001" customHeight="1" x14ac:dyDescent="0.2">
      <c r="A4" s="147"/>
      <c r="B4" s="6" t="s">
        <v>6</v>
      </c>
      <c r="C4" s="7">
        <v>425983</v>
      </c>
      <c r="D4" s="8">
        <v>9.98E-2</v>
      </c>
      <c r="E4" s="9">
        <v>-1.6999999999999999E-3</v>
      </c>
      <c r="F4" s="37"/>
      <c r="N4" s="30"/>
      <c r="O4" s="30"/>
    </row>
    <row r="5" spans="1:15" ht="20.100000000000001" customHeight="1" x14ac:dyDescent="0.2">
      <c r="A5" s="147"/>
      <c r="B5" s="6" t="s">
        <v>7</v>
      </c>
      <c r="C5" s="7">
        <v>617188</v>
      </c>
      <c r="D5" s="8">
        <v>0.14460000000000001</v>
      </c>
      <c r="E5" s="9">
        <v>-1E-3</v>
      </c>
      <c r="F5" s="37"/>
      <c r="N5" s="30"/>
      <c r="O5" s="30"/>
    </row>
    <row r="6" spans="1:15" ht="20.100000000000001" customHeight="1" x14ac:dyDescent="0.2">
      <c r="A6" s="147"/>
      <c r="B6" s="6" t="s">
        <v>8</v>
      </c>
      <c r="C6" s="7">
        <v>639919</v>
      </c>
      <c r="D6" s="8">
        <v>0.14990000000000001</v>
      </c>
      <c r="E6" s="9">
        <v>-4.0000000000000002E-4</v>
      </c>
      <c r="F6" s="37"/>
      <c r="N6" s="30"/>
      <c r="O6" s="30"/>
    </row>
    <row r="7" spans="1:15" ht="20.100000000000001" customHeight="1" x14ac:dyDescent="0.2">
      <c r="A7" s="147"/>
      <c r="B7" s="6" t="s">
        <v>9</v>
      </c>
      <c r="C7" s="7">
        <v>440622</v>
      </c>
      <c r="D7" s="8">
        <v>0.1032</v>
      </c>
      <c r="E7" s="9">
        <v>-6.9999999999999999E-4</v>
      </c>
      <c r="F7" s="37"/>
      <c r="N7" s="30"/>
      <c r="O7" s="30"/>
    </row>
    <row r="8" spans="1:15" ht="20.100000000000001" customHeight="1" x14ac:dyDescent="0.2">
      <c r="A8" s="147"/>
      <c r="B8" s="6" t="s">
        <v>10</v>
      </c>
      <c r="C8" s="7">
        <v>139401</v>
      </c>
      <c r="D8" s="8">
        <v>3.27E-2</v>
      </c>
      <c r="E8" s="9">
        <v>-5.0000000000000001E-4</v>
      </c>
      <c r="F8" s="37"/>
      <c r="N8" s="30"/>
      <c r="O8" s="30"/>
    </row>
    <row r="9" spans="1:15" ht="20.100000000000001" customHeight="1" x14ac:dyDescent="0.2">
      <c r="A9" s="147"/>
      <c r="B9" s="6" t="s">
        <v>11</v>
      </c>
      <c r="C9" s="7">
        <v>7130</v>
      </c>
      <c r="D9" s="8">
        <v>1.6999999999999999E-3</v>
      </c>
      <c r="E9" s="9">
        <v>-8.0000000000000004E-4</v>
      </c>
      <c r="F9" s="37"/>
      <c r="N9" s="30"/>
      <c r="O9" s="30"/>
    </row>
    <row r="10" spans="1:15" ht="20.100000000000001" customHeight="1" x14ac:dyDescent="0.2">
      <c r="A10" s="147"/>
      <c r="B10" s="6" t="s">
        <v>12</v>
      </c>
      <c r="C10" s="7">
        <v>24686</v>
      </c>
      <c r="D10" s="8">
        <v>5.7999999999999996E-3</v>
      </c>
      <c r="E10" s="9">
        <v>-2.5999999999999999E-3</v>
      </c>
      <c r="F10" s="37"/>
      <c r="N10" s="30"/>
      <c r="O10" s="30"/>
    </row>
    <row r="11" spans="1:15" ht="20.100000000000001" customHeight="1" x14ac:dyDescent="0.2">
      <c r="A11" s="141" t="s">
        <v>13</v>
      </c>
      <c r="B11" s="142"/>
      <c r="C11" s="85">
        <v>4267903</v>
      </c>
      <c r="D11" s="13">
        <v>1</v>
      </c>
      <c r="E11" s="38">
        <v>-8.0000000000000004E-4</v>
      </c>
      <c r="F11" s="39"/>
    </row>
    <row r="14" spans="1:15" ht="20.100000000000001" customHeight="1" x14ac:dyDescent="0.2">
      <c r="A14" s="141" t="s">
        <v>0</v>
      </c>
      <c r="B14" s="141"/>
      <c r="C14" s="173" t="s">
        <v>14</v>
      </c>
      <c r="D14" s="195"/>
      <c r="E14" s="195"/>
      <c r="F14" s="195"/>
      <c r="G14" s="195"/>
      <c r="H14" s="195"/>
      <c r="I14" s="195"/>
      <c r="J14" s="176"/>
    </row>
    <row r="15" spans="1:15" ht="39.950000000000003" customHeight="1" x14ac:dyDescent="0.2">
      <c r="A15" s="141"/>
      <c r="B15" s="141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O15" s="3"/>
    </row>
    <row r="16" spans="1:15" ht="20.100000000000001" customHeight="1" x14ac:dyDescent="0.2">
      <c r="A16" s="147" t="s">
        <v>4</v>
      </c>
      <c r="B16" s="6" t="s">
        <v>5</v>
      </c>
      <c r="C16" s="86">
        <v>3914</v>
      </c>
      <c r="D16" s="86">
        <v>142048</v>
      </c>
      <c r="E16" s="86">
        <v>226509</v>
      </c>
      <c r="F16" s="86">
        <v>223886</v>
      </c>
      <c r="G16" s="86">
        <v>180306</v>
      </c>
      <c r="H16" s="86">
        <v>183707</v>
      </c>
      <c r="I16" s="86">
        <v>960370</v>
      </c>
      <c r="J16" s="40">
        <v>0.32400000000000001</v>
      </c>
      <c r="O16" s="3"/>
    </row>
    <row r="17" spans="1:15" ht="20.100000000000001" customHeight="1" x14ac:dyDescent="0.2">
      <c r="A17" s="147"/>
      <c r="B17" s="6" t="s">
        <v>6</v>
      </c>
      <c r="C17" s="86">
        <v>4761</v>
      </c>
      <c r="D17" s="86">
        <v>41281</v>
      </c>
      <c r="E17" s="86">
        <v>62548</v>
      </c>
      <c r="F17" s="86">
        <v>51738</v>
      </c>
      <c r="G17" s="86">
        <v>41017</v>
      </c>
      <c r="H17" s="86">
        <v>40767</v>
      </c>
      <c r="I17" s="86">
        <v>242112</v>
      </c>
      <c r="J17" s="40">
        <v>0.105</v>
      </c>
      <c r="O17" s="3"/>
    </row>
    <row r="18" spans="1:15" ht="20.100000000000001" customHeight="1" x14ac:dyDescent="0.2">
      <c r="A18" s="147"/>
      <c r="B18" s="6" t="s">
        <v>7</v>
      </c>
      <c r="C18" s="86">
        <v>4417</v>
      </c>
      <c r="D18" s="86">
        <v>79961</v>
      </c>
      <c r="E18" s="86">
        <v>80867</v>
      </c>
      <c r="F18" s="86">
        <v>61474</v>
      </c>
      <c r="G18" s="86">
        <v>38473</v>
      </c>
      <c r="H18" s="86">
        <v>30868</v>
      </c>
      <c r="I18" s="86">
        <v>296060</v>
      </c>
      <c r="J18" s="40">
        <v>0.16300000000000001</v>
      </c>
      <c r="O18" s="3"/>
    </row>
    <row r="19" spans="1:15" ht="20.100000000000001" customHeight="1" x14ac:dyDescent="0.2">
      <c r="A19" s="147"/>
      <c r="B19" s="6" t="s">
        <v>8</v>
      </c>
      <c r="C19" s="86">
        <v>27247</v>
      </c>
      <c r="D19" s="86">
        <v>60785</v>
      </c>
      <c r="E19" s="86">
        <v>60698</v>
      </c>
      <c r="F19" s="86">
        <v>58773</v>
      </c>
      <c r="G19" s="86">
        <v>49272</v>
      </c>
      <c r="H19" s="86">
        <v>49457</v>
      </c>
      <c r="I19" s="86">
        <v>306232</v>
      </c>
      <c r="J19" s="29">
        <v>0.44900000000000001</v>
      </c>
      <c r="O19" s="3"/>
    </row>
    <row r="20" spans="1:15" ht="20.100000000000001" customHeight="1" x14ac:dyDescent="0.2">
      <c r="A20" s="147"/>
      <c r="B20" s="6" t="s">
        <v>9</v>
      </c>
      <c r="C20" s="86">
        <v>1906</v>
      </c>
      <c r="D20" s="86">
        <v>19506</v>
      </c>
      <c r="E20" s="86">
        <v>51623</v>
      </c>
      <c r="F20" s="86">
        <v>55099</v>
      </c>
      <c r="G20" s="86">
        <v>44053</v>
      </c>
      <c r="H20" s="86">
        <v>46273</v>
      </c>
      <c r="I20" s="86">
        <v>218460</v>
      </c>
      <c r="J20" s="29">
        <v>0.22700000000000001</v>
      </c>
      <c r="O20" s="3"/>
    </row>
    <row r="21" spans="1:15" ht="20.100000000000001" customHeight="1" x14ac:dyDescent="0.2">
      <c r="A21" s="147"/>
      <c r="B21" s="6" t="s">
        <v>10</v>
      </c>
      <c r="C21" s="87">
        <v>560</v>
      </c>
      <c r="D21" s="86">
        <v>5249</v>
      </c>
      <c r="E21" s="86">
        <v>15169</v>
      </c>
      <c r="F21" s="86">
        <v>16953</v>
      </c>
      <c r="G21" s="86">
        <v>14524</v>
      </c>
      <c r="H21" s="86">
        <v>16043</v>
      </c>
      <c r="I21" s="86">
        <v>68498</v>
      </c>
      <c r="J21" s="29">
        <v>0.33</v>
      </c>
      <c r="O21" s="3"/>
    </row>
    <row r="22" spans="1:15" ht="20.100000000000001" customHeight="1" x14ac:dyDescent="0.2">
      <c r="A22" s="147"/>
      <c r="B22" s="6" t="s">
        <v>11</v>
      </c>
      <c r="C22" s="87">
        <v>157</v>
      </c>
      <c r="D22" s="87">
        <v>647</v>
      </c>
      <c r="E22" s="86">
        <v>1136</v>
      </c>
      <c r="F22" s="86">
        <v>1033</v>
      </c>
      <c r="G22" s="87">
        <v>631</v>
      </c>
      <c r="H22" s="87">
        <v>339</v>
      </c>
      <c r="I22" s="86">
        <v>3943</v>
      </c>
      <c r="J22" s="29">
        <v>4.7E-2</v>
      </c>
      <c r="O22" s="3"/>
    </row>
    <row r="23" spans="1:15" ht="20.100000000000001" customHeight="1" x14ac:dyDescent="0.2">
      <c r="A23" s="147"/>
      <c r="B23" s="6" t="s">
        <v>12</v>
      </c>
      <c r="C23" s="87">
        <v>601</v>
      </c>
      <c r="D23" s="86">
        <v>2457</v>
      </c>
      <c r="E23" s="86">
        <v>3790</v>
      </c>
      <c r="F23" s="86">
        <v>3130</v>
      </c>
      <c r="G23" s="86">
        <v>2270</v>
      </c>
      <c r="H23" s="86">
        <v>2127</v>
      </c>
      <c r="I23" s="86">
        <v>14375</v>
      </c>
      <c r="J23" s="29">
        <v>9.4E-2</v>
      </c>
      <c r="O23" s="3"/>
    </row>
    <row r="24" spans="1:15" ht="20.100000000000001" customHeight="1" x14ac:dyDescent="0.2">
      <c r="A24" s="141" t="s">
        <v>13</v>
      </c>
      <c r="B24" s="142"/>
      <c r="C24" s="85">
        <v>43563</v>
      </c>
      <c r="D24" s="85">
        <v>351934</v>
      </c>
      <c r="E24" s="85">
        <v>502340</v>
      </c>
      <c r="F24" s="85">
        <v>472086</v>
      </c>
      <c r="G24" s="85">
        <v>370546</v>
      </c>
      <c r="H24" s="85">
        <v>369581</v>
      </c>
      <c r="I24" s="85">
        <v>2110050</v>
      </c>
      <c r="J24" s="18">
        <v>0.23</v>
      </c>
      <c r="O24" s="3"/>
    </row>
    <row r="27" spans="1:15" ht="20.100000000000001" customHeight="1" x14ac:dyDescent="0.2">
      <c r="A27" s="141" t="s">
        <v>0</v>
      </c>
      <c r="B27" s="141"/>
      <c r="C27" s="175" t="s">
        <v>23</v>
      </c>
      <c r="D27" s="175"/>
      <c r="E27" s="175"/>
      <c r="F27" s="175"/>
      <c r="G27" s="175"/>
      <c r="H27" s="175"/>
      <c r="I27" s="175"/>
      <c r="J27" s="176"/>
    </row>
    <row r="28" spans="1:15" ht="39.950000000000003" customHeight="1" x14ac:dyDescent="0.2">
      <c r="A28" s="141"/>
      <c r="B28" s="141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  <c r="O28" s="3"/>
    </row>
    <row r="29" spans="1:15" ht="20.100000000000001" customHeight="1" x14ac:dyDescent="0.2">
      <c r="A29" s="153" t="s">
        <v>4</v>
      </c>
      <c r="B29" s="6" t="s">
        <v>5</v>
      </c>
      <c r="C29" s="7">
        <v>1254</v>
      </c>
      <c r="D29" s="7">
        <v>141828</v>
      </c>
      <c r="E29" s="7">
        <v>224327</v>
      </c>
      <c r="F29" s="7">
        <v>228278</v>
      </c>
      <c r="G29" s="7">
        <v>194462</v>
      </c>
      <c r="H29" s="7">
        <v>222422</v>
      </c>
      <c r="I29" s="7">
        <v>1012571</v>
      </c>
      <c r="J29" s="29">
        <v>0.35299999999999998</v>
      </c>
      <c r="O29" s="3"/>
    </row>
    <row r="30" spans="1:15" ht="20.100000000000001" customHeight="1" x14ac:dyDescent="0.2">
      <c r="A30" s="153"/>
      <c r="B30" s="6" t="s">
        <v>6</v>
      </c>
      <c r="C30" s="7">
        <v>1483</v>
      </c>
      <c r="D30" s="7">
        <v>29286</v>
      </c>
      <c r="E30" s="7">
        <v>43121</v>
      </c>
      <c r="F30" s="7">
        <v>39313</v>
      </c>
      <c r="G30" s="7">
        <v>32380</v>
      </c>
      <c r="H30" s="7">
        <v>34528</v>
      </c>
      <c r="I30" s="7">
        <v>180111</v>
      </c>
      <c r="J30" s="29">
        <v>8.1000000000000003E-2</v>
      </c>
      <c r="O30" s="3"/>
    </row>
    <row r="31" spans="1:15" ht="20.100000000000001" customHeight="1" x14ac:dyDescent="0.2">
      <c r="A31" s="153"/>
      <c r="B31" s="6" t="s">
        <v>7</v>
      </c>
      <c r="C31" s="7">
        <v>1256</v>
      </c>
      <c r="D31" s="7">
        <v>87454</v>
      </c>
      <c r="E31" s="7">
        <v>89915</v>
      </c>
      <c r="F31" s="7">
        <v>65756</v>
      </c>
      <c r="G31" s="7">
        <v>41238</v>
      </c>
      <c r="H31" s="7">
        <v>35507</v>
      </c>
      <c r="I31" s="7">
        <v>321126</v>
      </c>
      <c r="J31" s="29">
        <v>0.18</v>
      </c>
      <c r="O31" s="3"/>
    </row>
    <row r="32" spans="1:15" ht="20.100000000000001" customHeight="1" x14ac:dyDescent="0.2">
      <c r="A32" s="153"/>
      <c r="B32" s="6" t="s">
        <v>8</v>
      </c>
      <c r="C32" s="7">
        <v>30198</v>
      </c>
      <c r="D32" s="7">
        <v>66260</v>
      </c>
      <c r="E32" s="7">
        <v>64387</v>
      </c>
      <c r="F32" s="7">
        <v>61083</v>
      </c>
      <c r="G32" s="7">
        <v>52680</v>
      </c>
      <c r="H32" s="7">
        <v>58979</v>
      </c>
      <c r="I32" s="7">
        <v>333587</v>
      </c>
      <c r="J32" s="29">
        <v>0.505</v>
      </c>
      <c r="O32" s="3"/>
    </row>
    <row r="33" spans="1:15" ht="20.100000000000001" customHeight="1" x14ac:dyDescent="0.2">
      <c r="A33" s="153"/>
      <c r="B33" s="6" t="s">
        <v>9</v>
      </c>
      <c r="C33" s="17">
        <v>703</v>
      </c>
      <c r="D33" s="7">
        <v>16981</v>
      </c>
      <c r="E33" s="7">
        <v>50730</v>
      </c>
      <c r="F33" s="7">
        <v>54614</v>
      </c>
      <c r="G33" s="7">
        <v>45897</v>
      </c>
      <c r="H33" s="7">
        <v>51945</v>
      </c>
      <c r="I33" s="7">
        <v>220870</v>
      </c>
      <c r="J33" s="29">
        <v>0.22600000000000001</v>
      </c>
      <c r="O33" s="3"/>
    </row>
    <row r="34" spans="1:15" ht="20.100000000000001" customHeight="1" x14ac:dyDescent="0.2">
      <c r="A34" s="153"/>
      <c r="B34" s="6" t="s">
        <v>10</v>
      </c>
      <c r="C34" s="17">
        <v>175</v>
      </c>
      <c r="D34" s="7">
        <v>4630</v>
      </c>
      <c r="E34" s="7">
        <v>15220</v>
      </c>
      <c r="F34" s="7">
        <v>16788</v>
      </c>
      <c r="G34" s="7">
        <v>15503</v>
      </c>
      <c r="H34" s="7">
        <v>18587</v>
      </c>
      <c r="I34" s="7">
        <v>70903</v>
      </c>
      <c r="J34" s="29">
        <v>0.35</v>
      </c>
      <c r="O34" s="3"/>
    </row>
    <row r="35" spans="1:15" ht="20.100000000000001" customHeight="1" x14ac:dyDescent="0.2">
      <c r="A35" s="153"/>
      <c r="B35" s="6" t="s">
        <v>11</v>
      </c>
      <c r="C35" s="17">
        <v>37</v>
      </c>
      <c r="D35" s="17">
        <v>321</v>
      </c>
      <c r="E35" s="17">
        <v>814</v>
      </c>
      <c r="F35" s="17">
        <v>969</v>
      </c>
      <c r="G35" s="17">
        <v>650</v>
      </c>
      <c r="H35" s="17">
        <v>396</v>
      </c>
      <c r="I35" s="7">
        <v>3187</v>
      </c>
      <c r="J35" s="29">
        <v>3.4000000000000002E-2</v>
      </c>
      <c r="O35" s="3"/>
    </row>
    <row r="36" spans="1:15" ht="20.100000000000001" customHeight="1" x14ac:dyDescent="0.2">
      <c r="A36" s="153"/>
      <c r="B36" s="6" t="s">
        <v>12</v>
      </c>
      <c r="C36" s="17">
        <v>191</v>
      </c>
      <c r="D36" s="7">
        <v>1291</v>
      </c>
      <c r="E36" s="7">
        <v>2548</v>
      </c>
      <c r="F36" s="7">
        <v>2518</v>
      </c>
      <c r="G36" s="7">
        <v>1937</v>
      </c>
      <c r="H36" s="7">
        <v>1826</v>
      </c>
      <c r="I36" s="7">
        <v>10311</v>
      </c>
      <c r="J36" s="29">
        <v>6.9000000000000006E-2</v>
      </c>
      <c r="O36" s="3"/>
    </row>
    <row r="37" spans="1:15" ht="20.100000000000001" customHeight="1" x14ac:dyDescent="0.2">
      <c r="A37" s="141" t="s">
        <v>13</v>
      </c>
      <c r="B37" s="142"/>
      <c r="C37" s="85">
        <v>35297</v>
      </c>
      <c r="D37" s="85">
        <v>348051</v>
      </c>
      <c r="E37" s="85">
        <v>491062</v>
      </c>
      <c r="F37" s="85">
        <v>469319</v>
      </c>
      <c r="G37" s="85">
        <v>384747</v>
      </c>
      <c r="H37" s="85">
        <v>424190</v>
      </c>
      <c r="I37" s="85">
        <v>2152666</v>
      </c>
      <c r="J37" s="18">
        <v>0.24</v>
      </c>
      <c r="O37" s="3"/>
    </row>
    <row r="40" spans="1:15" s="54" customFormat="1" ht="20.100000000000001" customHeight="1" x14ac:dyDescent="0.2">
      <c r="A40" s="204" t="s">
        <v>24</v>
      </c>
      <c r="B40" s="203"/>
      <c r="C40" s="203"/>
      <c r="D40" s="203"/>
      <c r="E40" s="203"/>
      <c r="F40" s="203"/>
      <c r="G40" s="203"/>
      <c r="H40" s="203"/>
      <c r="I40" s="203"/>
      <c r="J40" s="203"/>
      <c r="M40" s="55"/>
      <c r="N40" s="55"/>
      <c r="O40" s="55"/>
    </row>
    <row r="41" spans="1:15" s="54" customFormat="1" ht="20.100000000000001" customHeight="1" x14ac:dyDescent="0.2">
      <c r="A41" s="199" t="s">
        <v>25</v>
      </c>
      <c r="B41" s="199"/>
      <c r="C41" s="199"/>
      <c r="D41" s="199"/>
      <c r="E41" s="199"/>
      <c r="F41" s="199"/>
      <c r="G41" s="199"/>
      <c r="H41" s="199"/>
      <c r="I41" s="199"/>
      <c r="J41" s="199"/>
      <c r="K41" s="57"/>
      <c r="L41" s="57"/>
      <c r="M41" s="57"/>
      <c r="N41" s="57"/>
      <c r="O41" s="55"/>
    </row>
    <row r="42" spans="1:15" s="54" customFormat="1" ht="20.100000000000001" customHeight="1" x14ac:dyDescent="0.2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57"/>
      <c r="L42" s="57"/>
      <c r="M42" s="57"/>
      <c r="N42" s="57"/>
      <c r="O42" s="55"/>
    </row>
    <row r="43" spans="1:15" s="54" customFormat="1" ht="20.100000000000001" customHeight="1" x14ac:dyDescent="0.2">
      <c r="A43" s="196" t="s">
        <v>68</v>
      </c>
      <c r="B43" s="196"/>
      <c r="C43" s="196"/>
      <c r="D43" s="196"/>
      <c r="E43" s="196"/>
      <c r="F43" s="196"/>
      <c r="G43" s="196"/>
      <c r="H43" s="196"/>
      <c r="I43" s="196"/>
      <c r="J43" s="196"/>
      <c r="K43" s="57"/>
      <c r="L43" s="57"/>
      <c r="M43" s="57"/>
      <c r="N43" s="55"/>
      <c r="O43" s="55"/>
    </row>
    <row r="44" spans="1:15" s="54" customFormat="1" ht="20.100000000000001" customHeight="1" x14ac:dyDescent="0.2">
      <c r="A44" s="197" t="s">
        <v>26</v>
      </c>
      <c r="B44" s="198"/>
      <c r="C44" s="198"/>
      <c r="D44" s="198"/>
      <c r="E44" s="198"/>
      <c r="F44" s="198"/>
      <c r="G44" s="198"/>
      <c r="H44" s="198"/>
      <c r="I44" s="198"/>
      <c r="J44" s="198"/>
      <c r="K44" s="59"/>
      <c r="L44" s="59"/>
      <c r="M44" s="60"/>
      <c r="N44" s="55"/>
      <c r="O44" s="55"/>
    </row>
    <row r="45" spans="1:15" s="54" customFormat="1" ht="12.75" x14ac:dyDescent="0.2">
      <c r="A45" s="199" t="s">
        <v>27</v>
      </c>
      <c r="B45" s="200"/>
      <c r="C45" s="200"/>
      <c r="D45" s="200"/>
      <c r="E45" s="200"/>
      <c r="F45" s="200"/>
      <c r="G45" s="200"/>
      <c r="H45" s="200"/>
      <c r="I45" s="200"/>
      <c r="J45" s="200"/>
      <c r="K45" s="62"/>
      <c r="L45" s="62"/>
      <c r="M45" s="57"/>
      <c r="N45" s="55"/>
      <c r="O45" s="55"/>
    </row>
    <row r="46" spans="1:15" s="54" customFormat="1" ht="20.100000000000001" customHeight="1" x14ac:dyDescent="0.2">
      <c r="A46" s="201"/>
      <c r="B46" s="200"/>
      <c r="C46" s="200"/>
      <c r="D46" s="200"/>
      <c r="E46" s="200"/>
      <c r="F46" s="200"/>
      <c r="G46" s="200"/>
      <c r="H46" s="200"/>
      <c r="I46" s="200"/>
      <c r="J46" s="200"/>
      <c r="K46" s="62"/>
      <c r="L46" s="62"/>
      <c r="M46" s="57"/>
      <c r="N46" s="55"/>
      <c r="O46" s="55"/>
    </row>
    <row r="47" spans="1:15" s="63" customFormat="1" ht="20.100000000000001" customHeight="1" x14ac:dyDescent="0.2">
      <c r="A47" s="202" t="s">
        <v>69</v>
      </c>
      <c r="B47" s="203"/>
      <c r="C47" s="203"/>
      <c r="D47" s="203"/>
      <c r="E47" s="203"/>
      <c r="F47" s="203"/>
      <c r="G47" s="203"/>
      <c r="H47" s="203"/>
      <c r="I47" s="203"/>
      <c r="J47" s="203"/>
      <c r="K47" s="54"/>
      <c r="L47" s="54"/>
    </row>
    <row r="48" spans="1:15" ht="20.100000000000001" customHeight="1" x14ac:dyDescent="0.2">
      <c r="A48" s="88"/>
      <c r="B48" s="88"/>
      <c r="C48" s="88"/>
      <c r="D48" s="88"/>
      <c r="E48" s="88"/>
      <c r="F48" s="88"/>
      <c r="G48" s="88"/>
      <c r="H48" s="88"/>
      <c r="I48" s="88"/>
      <c r="J48" s="88"/>
    </row>
  </sheetData>
  <mergeCells count="18">
    <mergeCell ref="A43:J43"/>
    <mergeCell ref="A44:J44"/>
    <mergeCell ref="A45:J46"/>
    <mergeCell ref="A47:J47"/>
    <mergeCell ref="A40:J40"/>
    <mergeCell ref="A41:J42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&amp;F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47"/>
  <sheetViews>
    <sheetView tabSelected="1" zoomScaleNormal="100" workbookViewId="0">
      <selection sqref="A1:B2"/>
    </sheetView>
  </sheetViews>
  <sheetFormatPr defaultRowHeight="20.100000000000001" customHeight="1" x14ac:dyDescent="0.2"/>
  <cols>
    <col min="1" max="2" width="8.7109375" style="2" customWidth="1"/>
    <col min="3" max="15" width="12.7109375" style="2" customWidth="1"/>
    <col min="16" max="23" width="12.7109375" style="3" customWidth="1"/>
    <col min="24" max="16384" width="9.140625" style="3"/>
  </cols>
  <sheetData>
    <row r="1" spans="1:78" ht="20.100000000000001" customHeight="1" x14ac:dyDescent="0.2">
      <c r="A1" s="206" t="s">
        <v>0</v>
      </c>
      <c r="B1" s="207"/>
      <c r="C1" s="172"/>
      <c r="D1" s="172"/>
      <c r="E1" s="172"/>
      <c r="F1" s="41"/>
      <c r="G1" s="3"/>
    </row>
    <row r="2" spans="1:78" ht="50.1" customHeight="1" x14ac:dyDescent="0.2">
      <c r="A2" s="207"/>
      <c r="B2" s="207"/>
      <c r="C2" s="4" t="s">
        <v>1</v>
      </c>
      <c r="D2" s="4" t="s">
        <v>2</v>
      </c>
      <c r="E2" s="5" t="s">
        <v>3</v>
      </c>
      <c r="F2" s="36"/>
    </row>
    <row r="3" spans="1:78" ht="20.100000000000001" customHeight="1" x14ac:dyDescent="0.2">
      <c r="A3" s="147" t="s">
        <v>4</v>
      </c>
      <c r="B3" s="6" t="s">
        <v>5</v>
      </c>
      <c r="C3" s="7">
        <v>1971841</v>
      </c>
      <c r="D3" s="8">
        <v>0.46179999999999999</v>
      </c>
      <c r="E3" s="9">
        <f>IF(C3=0,0,(C3-'[1]Nov 14'!C3)/'[1]Nov 14'!C3)</f>
        <v>-5.7425997504275273E-4</v>
      </c>
      <c r="F3" s="37"/>
    </row>
    <row r="4" spans="1:78" ht="20.100000000000001" customHeight="1" x14ac:dyDescent="0.2">
      <c r="A4" s="147"/>
      <c r="B4" s="6" t="s">
        <v>6</v>
      </c>
      <c r="C4" s="7">
        <v>425701</v>
      </c>
      <c r="D4" s="8">
        <v>9.9699999999999997E-2</v>
      </c>
      <c r="E4" s="9">
        <f>IF(C4=0,0,(C4-'[1]Nov 14'!C4)/'[1]Nov 14'!C4)</f>
        <v>-6.6199824875640579E-4</v>
      </c>
      <c r="F4" s="37"/>
    </row>
    <row r="5" spans="1:78" ht="20.100000000000001" customHeight="1" x14ac:dyDescent="0.2">
      <c r="A5" s="147"/>
      <c r="B5" s="6" t="s">
        <v>7</v>
      </c>
      <c r="C5" s="7">
        <v>616906</v>
      </c>
      <c r="D5" s="8">
        <v>0.14449999999999999</v>
      </c>
      <c r="E5" s="9">
        <f>IF(C5=0,0,(C5-'[1]Nov 14'!C5)/'[1]Nov 14'!C5)</f>
        <v>-4.5691102224929844E-4</v>
      </c>
      <c r="F5" s="37"/>
    </row>
    <row r="6" spans="1:78" ht="20.100000000000001" customHeight="1" x14ac:dyDescent="0.2">
      <c r="A6" s="147"/>
      <c r="B6" s="6" t="s">
        <v>8</v>
      </c>
      <c r="C6" s="7">
        <v>643580</v>
      </c>
      <c r="D6" s="8">
        <v>0.1507</v>
      </c>
      <c r="E6" s="9">
        <f>IF(C6=0,0,(C6-'[1]Nov 14'!C6)/'[1]Nov 14'!C6)</f>
        <v>5.7210365686907252E-3</v>
      </c>
      <c r="F6" s="37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78" ht="20.100000000000001" customHeight="1" x14ac:dyDescent="0.2">
      <c r="A7" s="147"/>
      <c r="B7" s="6" t="s">
        <v>9</v>
      </c>
      <c r="C7" s="7">
        <v>440414</v>
      </c>
      <c r="D7" s="8">
        <v>0.1032</v>
      </c>
      <c r="E7" s="9">
        <f>IF(C7=0,0,(C7-'[1]Nov 14'!C7)/'[1]Nov 14'!C7)</f>
        <v>-4.7205995161385498E-4</v>
      </c>
      <c r="F7" s="37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</row>
    <row r="8" spans="1:78" ht="20.100000000000001" customHeight="1" x14ac:dyDescent="0.2">
      <c r="A8" s="147"/>
      <c r="B8" s="6" t="s">
        <v>10</v>
      </c>
      <c r="C8" s="7">
        <v>139364</v>
      </c>
      <c r="D8" s="8">
        <v>3.2599999999999997E-2</v>
      </c>
      <c r="E8" s="9">
        <f>IF(C8=0,0,(C8-'[1]Nov 14'!C8)/'[1]Nov 14'!C8)</f>
        <v>-2.6542133844090069E-4</v>
      </c>
      <c r="F8" s="37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78" ht="20.100000000000001" customHeight="1" x14ac:dyDescent="0.2">
      <c r="A9" s="147"/>
      <c r="B9" s="6" t="s">
        <v>11</v>
      </c>
      <c r="C9" s="7">
        <v>7131</v>
      </c>
      <c r="D9" s="8">
        <v>1.6999999999999999E-3</v>
      </c>
      <c r="E9" s="9">
        <f>IF(C9=0,0,(C9-'[1]Nov 14'!C9)/'[1]Nov 14'!C9)</f>
        <v>1.4025245441795232E-4</v>
      </c>
      <c r="F9" s="37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78" ht="20.100000000000001" customHeight="1" x14ac:dyDescent="0.2">
      <c r="A10" s="147"/>
      <c r="B10" s="6" t="s">
        <v>12</v>
      </c>
      <c r="C10" s="7">
        <v>24646</v>
      </c>
      <c r="D10" s="8">
        <v>5.7999999999999996E-3</v>
      </c>
      <c r="E10" s="9">
        <f>IF(C10=0,0,(C10-'[1]Nov 14'!C10)/'[1]Nov 14'!C10)</f>
        <v>-1.6203516163007373E-3</v>
      </c>
      <c r="F10" s="3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78" ht="20.100000000000001" customHeight="1" x14ac:dyDescent="0.2">
      <c r="A11" s="141" t="s">
        <v>13</v>
      </c>
      <c r="B11" s="142"/>
      <c r="C11" s="85">
        <f>SUM(C3:C10)</f>
        <v>4269583</v>
      </c>
      <c r="D11" s="13">
        <f>SUM(D3:D10)</f>
        <v>1</v>
      </c>
      <c r="E11" s="13">
        <f>IF(C11=0,0,(C11-'[1]Nov 14'!C11)/'[1]Nov 14'!C11)</f>
        <v>3.9363593783645035E-4</v>
      </c>
      <c r="F11" s="39"/>
    </row>
    <row r="14" spans="1:78" ht="20.100000000000001" customHeight="1" x14ac:dyDescent="0.2">
      <c r="A14" s="141" t="s">
        <v>0</v>
      </c>
      <c r="B14" s="141"/>
      <c r="C14" s="148" t="s">
        <v>14</v>
      </c>
      <c r="D14" s="145"/>
      <c r="E14" s="145"/>
      <c r="F14" s="145"/>
      <c r="G14" s="145"/>
      <c r="H14" s="145"/>
      <c r="I14" s="145"/>
      <c r="J14" s="149"/>
    </row>
    <row r="15" spans="1:78" ht="39.950000000000003" customHeight="1" x14ac:dyDescent="0.2">
      <c r="A15" s="141"/>
      <c r="B15" s="141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K15" s="3"/>
      <c r="L15" s="3"/>
      <c r="M15" s="3"/>
      <c r="N15" s="3"/>
      <c r="O15" s="3"/>
    </row>
    <row r="16" spans="1:78" ht="20.100000000000001" customHeight="1" x14ac:dyDescent="0.2">
      <c r="A16" s="147" t="s">
        <v>4</v>
      </c>
      <c r="B16" s="6" t="s">
        <v>5</v>
      </c>
      <c r="C16" s="23">
        <v>3883</v>
      </c>
      <c r="D16" s="23">
        <v>140369</v>
      </c>
      <c r="E16" s="23">
        <v>226000</v>
      </c>
      <c r="F16" s="23">
        <v>224019</v>
      </c>
      <c r="G16" s="23">
        <v>180579</v>
      </c>
      <c r="H16" s="23">
        <v>184810</v>
      </c>
      <c r="I16" s="23">
        <v>959660</v>
      </c>
      <c r="J16" s="40">
        <f>I16/'[1]ABS Estimated Population'!D3</f>
        <v>0.32378176125455899</v>
      </c>
      <c r="K16" s="28"/>
      <c r="L16" s="3"/>
      <c r="M16" s="3"/>
      <c r="N16" s="3"/>
      <c r="O16" s="3"/>
    </row>
    <row r="17" spans="1:15" ht="20.100000000000001" customHeight="1" x14ac:dyDescent="0.2">
      <c r="A17" s="147"/>
      <c r="B17" s="6" t="s">
        <v>6</v>
      </c>
      <c r="C17" s="23">
        <v>4729</v>
      </c>
      <c r="D17" s="23">
        <v>40762</v>
      </c>
      <c r="E17" s="23">
        <v>62589</v>
      </c>
      <c r="F17" s="23">
        <v>51783</v>
      </c>
      <c r="G17" s="23">
        <v>41078</v>
      </c>
      <c r="H17" s="23">
        <v>40959</v>
      </c>
      <c r="I17" s="23">
        <v>241900</v>
      </c>
      <c r="J17" s="40">
        <f>I17/'[1]ABS Estimated Population'!D4</f>
        <v>0.10471979338295583</v>
      </c>
      <c r="K17" s="28"/>
      <c r="L17" s="3"/>
      <c r="M17" s="3"/>
      <c r="N17" s="3"/>
      <c r="O17" s="3"/>
    </row>
    <row r="18" spans="1:15" ht="20.100000000000001" customHeight="1" x14ac:dyDescent="0.2">
      <c r="A18" s="147"/>
      <c r="B18" s="6" t="s">
        <v>7</v>
      </c>
      <c r="C18" s="23">
        <v>4376</v>
      </c>
      <c r="D18" s="23">
        <v>79350</v>
      </c>
      <c r="E18" s="23">
        <v>80814</v>
      </c>
      <c r="F18" s="23">
        <v>61692</v>
      </c>
      <c r="G18" s="23">
        <v>38608</v>
      </c>
      <c r="H18" s="23">
        <v>31082</v>
      </c>
      <c r="I18" s="23">
        <v>295922</v>
      </c>
      <c r="J18" s="40">
        <f>I18/'[1]ABS Estimated Population'!D5</f>
        <v>0.16285363963757715</v>
      </c>
      <c r="K18" s="28"/>
      <c r="L18" s="3"/>
      <c r="M18" s="3"/>
      <c r="N18" s="3"/>
      <c r="O18" s="3"/>
    </row>
    <row r="19" spans="1:15" ht="20.100000000000001" customHeight="1" x14ac:dyDescent="0.2">
      <c r="A19" s="147"/>
      <c r="B19" s="6" t="s">
        <v>8</v>
      </c>
      <c r="C19" s="23">
        <v>27857</v>
      </c>
      <c r="D19" s="23">
        <v>60969</v>
      </c>
      <c r="E19" s="23">
        <v>60876</v>
      </c>
      <c r="F19" s="23">
        <v>58933</v>
      </c>
      <c r="G19" s="23">
        <v>49472</v>
      </c>
      <c r="H19" s="23">
        <v>49823</v>
      </c>
      <c r="I19" s="23">
        <v>307930</v>
      </c>
      <c r="J19" s="29">
        <f>I19/'[1]ABS Estimated Population'!D6</f>
        <v>0.45105788329593194</v>
      </c>
      <c r="K19" s="28"/>
      <c r="L19" s="3"/>
      <c r="M19" s="3"/>
      <c r="N19" s="3"/>
      <c r="O19" s="3"/>
    </row>
    <row r="20" spans="1:15" ht="20.100000000000001" customHeight="1" x14ac:dyDescent="0.2">
      <c r="A20" s="147"/>
      <c r="B20" s="6" t="s">
        <v>9</v>
      </c>
      <c r="C20" s="23">
        <v>1903</v>
      </c>
      <c r="D20" s="23">
        <v>19224</v>
      </c>
      <c r="E20" s="23">
        <v>51431</v>
      </c>
      <c r="F20" s="23">
        <v>55079</v>
      </c>
      <c r="G20" s="23">
        <v>44151</v>
      </c>
      <c r="H20" s="23">
        <v>46560</v>
      </c>
      <c r="I20" s="23">
        <v>218348</v>
      </c>
      <c r="J20" s="29">
        <f>I20/'[1]ABS Estimated Population'!D7</f>
        <v>0.22698288282856424</v>
      </c>
      <c r="K20" s="28"/>
      <c r="L20" s="3"/>
      <c r="M20" s="3"/>
      <c r="N20" s="3"/>
      <c r="O20" s="3"/>
    </row>
    <row r="21" spans="1:15" ht="20.100000000000001" customHeight="1" x14ac:dyDescent="0.2">
      <c r="A21" s="147"/>
      <c r="B21" s="6" t="s">
        <v>10</v>
      </c>
      <c r="C21" s="23">
        <v>564</v>
      </c>
      <c r="D21" s="23">
        <v>5161</v>
      </c>
      <c r="E21" s="23">
        <v>15100</v>
      </c>
      <c r="F21" s="23">
        <v>16975</v>
      </c>
      <c r="G21" s="23">
        <v>14540</v>
      </c>
      <c r="H21" s="23">
        <v>16143</v>
      </c>
      <c r="I21" s="23">
        <v>68483</v>
      </c>
      <c r="J21" s="29">
        <f>I21/'[1]ABS Estimated Population'!D8</f>
        <v>0.32979537979224954</v>
      </c>
      <c r="K21" s="28"/>
      <c r="L21" s="3"/>
      <c r="M21" s="3"/>
      <c r="N21" s="3"/>
      <c r="O21" s="3"/>
    </row>
    <row r="22" spans="1:15" ht="20.100000000000001" customHeight="1" x14ac:dyDescent="0.2">
      <c r="A22" s="147"/>
      <c r="B22" s="6" t="s">
        <v>11</v>
      </c>
      <c r="C22" s="23">
        <v>158</v>
      </c>
      <c r="D22" s="23">
        <v>643</v>
      </c>
      <c r="E22" s="23">
        <v>1125</v>
      </c>
      <c r="F22" s="23">
        <v>1035</v>
      </c>
      <c r="G22" s="23">
        <v>636</v>
      </c>
      <c r="H22" s="23">
        <v>341</v>
      </c>
      <c r="I22" s="23">
        <v>3938</v>
      </c>
      <c r="J22" s="29">
        <f>I22/'[1]ABS Estimated Population'!D9</f>
        <v>4.6581499881712798E-2</v>
      </c>
      <c r="K22" s="28"/>
      <c r="L22" s="3"/>
      <c r="M22" s="3"/>
      <c r="N22" s="3"/>
      <c r="O22" s="3"/>
    </row>
    <row r="23" spans="1:15" ht="20.100000000000001" customHeight="1" x14ac:dyDescent="0.2">
      <c r="A23" s="147"/>
      <c r="B23" s="6" t="s">
        <v>12</v>
      </c>
      <c r="C23" s="23">
        <v>588</v>
      </c>
      <c r="D23" s="23">
        <v>2421</v>
      </c>
      <c r="E23" s="23">
        <v>3786</v>
      </c>
      <c r="F23" s="23">
        <v>3129</v>
      </c>
      <c r="G23" s="23">
        <v>2281</v>
      </c>
      <c r="H23" s="23">
        <v>2141</v>
      </c>
      <c r="I23" s="23">
        <v>14346</v>
      </c>
      <c r="J23" s="29">
        <f>I23/'[1]ABS Estimated Population'!D10</f>
        <v>9.3816212822726203E-2</v>
      </c>
      <c r="K23" s="28"/>
      <c r="O23" s="3"/>
    </row>
    <row r="24" spans="1:15" ht="20.100000000000001" customHeight="1" x14ac:dyDescent="0.2">
      <c r="A24" s="141" t="s">
        <v>13</v>
      </c>
      <c r="B24" s="142"/>
      <c r="C24" s="11">
        <f t="shared" ref="C24:I24" si="0">SUM(C16:C23)</f>
        <v>44058</v>
      </c>
      <c r="D24" s="11">
        <f t="shared" si="0"/>
        <v>348899</v>
      </c>
      <c r="E24" s="11">
        <f t="shared" si="0"/>
        <v>501721</v>
      </c>
      <c r="F24" s="11">
        <f t="shared" si="0"/>
        <v>472645</v>
      </c>
      <c r="G24" s="11">
        <f t="shared" si="0"/>
        <v>371345</v>
      </c>
      <c r="H24" s="11">
        <f t="shared" si="0"/>
        <v>371859</v>
      </c>
      <c r="I24" s="11">
        <f t="shared" si="0"/>
        <v>2110527</v>
      </c>
      <c r="J24" s="18">
        <f>I24/'[1]ABS Estimated Population'!D11</f>
        <v>0.22986568957844447</v>
      </c>
      <c r="O24" s="3"/>
    </row>
    <row r="27" spans="1:15" ht="20.100000000000001" customHeight="1" x14ac:dyDescent="0.2">
      <c r="A27" s="141" t="s">
        <v>0</v>
      </c>
      <c r="B27" s="141"/>
      <c r="C27" s="150" t="s">
        <v>23</v>
      </c>
      <c r="D27" s="151"/>
      <c r="E27" s="151"/>
      <c r="F27" s="151"/>
      <c r="G27" s="151"/>
      <c r="H27" s="151"/>
      <c r="I27" s="151"/>
      <c r="J27" s="152"/>
    </row>
    <row r="28" spans="1:15" ht="39.950000000000003" customHeight="1" x14ac:dyDescent="0.2">
      <c r="A28" s="141"/>
      <c r="B28" s="141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  <c r="O28" s="3"/>
    </row>
    <row r="29" spans="1:15" ht="20.100000000000001" customHeight="1" x14ac:dyDescent="0.2">
      <c r="A29" s="153" t="s">
        <v>4</v>
      </c>
      <c r="B29" s="6" t="s">
        <v>5</v>
      </c>
      <c r="C29" s="23">
        <v>1236</v>
      </c>
      <c r="D29" s="23">
        <v>140230</v>
      </c>
      <c r="E29" s="23">
        <v>223886</v>
      </c>
      <c r="F29" s="23">
        <v>228315</v>
      </c>
      <c r="G29" s="23">
        <v>194868</v>
      </c>
      <c r="H29" s="23">
        <v>223613</v>
      </c>
      <c r="I29" s="23">
        <v>1012148</v>
      </c>
      <c r="J29" s="29">
        <f>I29/'[1]ABS Estimated Population'!C3</f>
        <v>0.35265350379012239</v>
      </c>
      <c r="O29" s="3"/>
    </row>
    <row r="30" spans="1:15" ht="20.100000000000001" customHeight="1" x14ac:dyDescent="0.2">
      <c r="A30" s="153"/>
      <c r="B30" s="6" t="s">
        <v>6</v>
      </c>
      <c r="C30" s="23">
        <v>1470</v>
      </c>
      <c r="D30" s="23">
        <v>28930</v>
      </c>
      <c r="E30" s="23">
        <v>43191</v>
      </c>
      <c r="F30" s="23">
        <v>39349</v>
      </c>
      <c r="G30" s="23">
        <v>32374</v>
      </c>
      <c r="H30" s="23">
        <v>34728</v>
      </c>
      <c r="I30" s="23">
        <v>180042</v>
      </c>
      <c r="J30" s="29">
        <f>I30/'[1]ABS Estimated Population'!C4</f>
        <v>8.1019600819547094E-2</v>
      </c>
      <c r="O30" s="3"/>
    </row>
    <row r="31" spans="1:15" ht="20.100000000000001" customHeight="1" x14ac:dyDescent="0.2">
      <c r="A31" s="153"/>
      <c r="B31" s="6" t="s">
        <v>7</v>
      </c>
      <c r="C31" s="23">
        <v>1230</v>
      </c>
      <c r="D31" s="23">
        <v>86715</v>
      </c>
      <c r="E31" s="23">
        <v>89975</v>
      </c>
      <c r="F31" s="23">
        <v>65898</v>
      </c>
      <c r="G31" s="23">
        <v>41415</v>
      </c>
      <c r="H31" s="23">
        <v>35749</v>
      </c>
      <c r="I31" s="23">
        <v>320982</v>
      </c>
      <c r="J31" s="29">
        <f>I31/'[1]ABS Estimated Population'!C5</f>
        <v>0.18007698301963959</v>
      </c>
      <c r="O31" s="3"/>
    </row>
    <row r="32" spans="1:15" ht="20.100000000000001" customHeight="1" x14ac:dyDescent="0.2">
      <c r="A32" s="153"/>
      <c r="B32" s="6" t="s">
        <v>8</v>
      </c>
      <c r="C32" s="23">
        <v>30781</v>
      </c>
      <c r="D32" s="23">
        <v>66486</v>
      </c>
      <c r="E32" s="23">
        <v>64687</v>
      </c>
      <c r="F32" s="23">
        <v>61220</v>
      </c>
      <c r="G32" s="23">
        <v>52902</v>
      </c>
      <c r="H32" s="23">
        <v>59474</v>
      </c>
      <c r="I32" s="23">
        <v>335550</v>
      </c>
      <c r="J32" s="29">
        <f>I32/'[1]ABS Estimated Population'!C6</f>
        <v>0.5083243701807274</v>
      </c>
      <c r="O32" s="3"/>
    </row>
    <row r="33" spans="1:15" ht="20.100000000000001" customHeight="1" x14ac:dyDescent="0.2">
      <c r="A33" s="153"/>
      <c r="B33" s="6" t="s">
        <v>9</v>
      </c>
      <c r="C33" s="23">
        <v>691</v>
      </c>
      <c r="D33" s="23">
        <v>16722</v>
      </c>
      <c r="E33" s="23">
        <v>50498</v>
      </c>
      <c r="F33" s="23">
        <v>54671</v>
      </c>
      <c r="G33" s="23">
        <v>45954</v>
      </c>
      <c r="H33" s="23">
        <v>52239</v>
      </c>
      <c r="I33" s="23">
        <v>220775</v>
      </c>
      <c r="J33" s="29">
        <f>I33/'[1]ABS Estimated Population'!C7</f>
        <v>0.22624353242217643</v>
      </c>
      <c r="O33" s="3"/>
    </row>
    <row r="34" spans="1:15" ht="20.100000000000001" customHeight="1" x14ac:dyDescent="0.2">
      <c r="A34" s="153"/>
      <c r="B34" s="6" t="s">
        <v>10</v>
      </c>
      <c r="C34" s="23">
        <v>178</v>
      </c>
      <c r="D34" s="23">
        <v>4527</v>
      </c>
      <c r="E34" s="23">
        <v>15180</v>
      </c>
      <c r="F34" s="23">
        <v>16758</v>
      </c>
      <c r="G34" s="23">
        <v>15527</v>
      </c>
      <c r="H34" s="23">
        <v>18711</v>
      </c>
      <c r="I34" s="23">
        <v>70881</v>
      </c>
      <c r="J34" s="29">
        <f>I34/'[1]ABS Estimated Population'!C8</f>
        <v>0.35005210211025894</v>
      </c>
      <c r="O34" s="3"/>
    </row>
    <row r="35" spans="1:15" ht="20.100000000000001" customHeight="1" x14ac:dyDescent="0.2">
      <c r="A35" s="153"/>
      <c r="B35" s="6" t="s">
        <v>11</v>
      </c>
      <c r="C35" s="23">
        <v>40</v>
      </c>
      <c r="D35" s="23">
        <v>319</v>
      </c>
      <c r="E35" s="23">
        <v>813</v>
      </c>
      <c r="F35" s="23">
        <v>972</v>
      </c>
      <c r="G35" s="23">
        <v>648</v>
      </c>
      <c r="H35" s="23">
        <v>401</v>
      </c>
      <c r="I35" s="23">
        <v>3193</v>
      </c>
      <c r="J35" s="29">
        <f>I35/'[1]ABS Estimated Population'!C9</f>
        <v>3.3853559235776841E-2</v>
      </c>
      <c r="O35" s="3"/>
    </row>
    <row r="36" spans="1:15" ht="20.100000000000001" customHeight="1" x14ac:dyDescent="0.2">
      <c r="A36" s="153"/>
      <c r="B36" s="6" t="s">
        <v>12</v>
      </c>
      <c r="C36" s="23">
        <v>189</v>
      </c>
      <c r="D36" s="23">
        <v>1282</v>
      </c>
      <c r="E36" s="23">
        <v>2540</v>
      </c>
      <c r="F36" s="23">
        <v>2507</v>
      </c>
      <c r="G36" s="23">
        <v>1950</v>
      </c>
      <c r="H36" s="23">
        <v>1832</v>
      </c>
      <c r="I36" s="23">
        <v>10300</v>
      </c>
      <c r="J36" s="29">
        <f>I36/'[1]ABS Estimated Population'!C10</f>
        <v>6.9078373774361865E-2</v>
      </c>
      <c r="O36" s="3"/>
    </row>
    <row r="37" spans="1:15" ht="20.100000000000001" customHeight="1" x14ac:dyDescent="0.2">
      <c r="A37" s="141" t="s">
        <v>13</v>
      </c>
      <c r="B37" s="142"/>
      <c r="C37" s="11">
        <f>SUM(C29:C36)</f>
        <v>35815</v>
      </c>
      <c r="D37" s="11">
        <f t="shared" ref="D37:I37" si="1">SUM(D29:D36)</f>
        <v>345211</v>
      </c>
      <c r="E37" s="11">
        <f t="shared" si="1"/>
        <v>490770</v>
      </c>
      <c r="F37" s="11">
        <f t="shared" si="1"/>
        <v>469690</v>
      </c>
      <c r="G37" s="11">
        <f t="shared" si="1"/>
        <v>385638</v>
      </c>
      <c r="H37" s="11">
        <f t="shared" si="1"/>
        <v>426747</v>
      </c>
      <c r="I37" s="11">
        <f t="shared" si="1"/>
        <v>2153871</v>
      </c>
      <c r="J37" s="18">
        <f>I37/'[1]ABS Estimated Population'!C11</f>
        <v>0.24043056392604431</v>
      </c>
      <c r="O37" s="3"/>
    </row>
    <row r="39" spans="1:15" s="54" customFormat="1" ht="20.100000000000001" customHeight="1" x14ac:dyDescent="0.2">
      <c r="A39" s="161" t="s">
        <v>24</v>
      </c>
      <c r="B39" s="160"/>
      <c r="C39" s="160"/>
      <c r="D39" s="160"/>
      <c r="E39" s="160"/>
      <c r="F39" s="160"/>
      <c r="G39" s="160"/>
      <c r="H39" s="160"/>
      <c r="I39" s="160"/>
      <c r="J39" s="160"/>
      <c r="M39" s="55"/>
      <c r="N39" s="55"/>
      <c r="O39" s="55"/>
    </row>
    <row r="40" spans="1:15" s="54" customFormat="1" ht="20.100000000000001" customHeight="1" x14ac:dyDescent="0.2">
      <c r="A40" s="157" t="s">
        <v>25</v>
      </c>
      <c r="B40" s="157"/>
      <c r="C40" s="157"/>
      <c r="D40" s="157"/>
      <c r="E40" s="157"/>
      <c r="F40" s="157"/>
      <c r="G40" s="157"/>
      <c r="H40" s="157"/>
      <c r="I40" s="157"/>
      <c r="J40" s="157"/>
      <c r="K40" s="57"/>
      <c r="L40" s="57"/>
      <c r="M40" s="57"/>
      <c r="N40" s="57"/>
      <c r="O40" s="55"/>
    </row>
    <row r="41" spans="1:15" s="54" customFormat="1" ht="20.100000000000001" customHeight="1" x14ac:dyDescent="0.2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57"/>
      <c r="L41" s="57"/>
      <c r="M41" s="57"/>
      <c r="N41" s="57"/>
      <c r="O41" s="55"/>
    </row>
    <row r="42" spans="1:15" s="54" customFormat="1" ht="20.100000000000001" customHeight="1" x14ac:dyDescent="0.2">
      <c r="A42" s="154" t="s">
        <v>70</v>
      </c>
      <c r="B42" s="154"/>
      <c r="C42" s="154"/>
      <c r="D42" s="154"/>
      <c r="E42" s="154"/>
      <c r="F42" s="154"/>
      <c r="G42" s="154"/>
      <c r="H42" s="154"/>
      <c r="I42" s="154"/>
      <c r="J42" s="154"/>
      <c r="K42" s="57"/>
      <c r="L42" s="57"/>
      <c r="M42" s="57"/>
      <c r="N42" s="55"/>
      <c r="O42" s="55"/>
    </row>
    <row r="43" spans="1:15" s="54" customFormat="1" ht="20.100000000000001" customHeight="1" x14ac:dyDescent="0.2">
      <c r="A43" s="155" t="s">
        <v>26</v>
      </c>
      <c r="B43" s="156"/>
      <c r="C43" s="156"/>
      <c r="D43" s="156"/>
      <c r="E43" s="156"/>
      <c r="F43" s="156"/>
      <c r="G43" s="156"/>
      <c r="H43" s="156"/>
      <c r="I43" s="156"/>
      <c r="J43" s="156"/>
      <c r="K43" s="59"/>
      <c r="L43" s="59"/>
      <c r="M43" s="60"/>
      <c r="N43" s="55"/>
      <c r="O43" s="55"/>
    </row>
    <row r="44" spans="1:15" s="54" customFormat="1" ht="12.75" x14ac:dyDescent="0.2">
      <c r="A44" s="157" t="s">
        <v>27</v>
      </c>
      <c r="B44" s="158"/>
      <c r="C44" s="158"/>
      <c r="D44" s="158"/>
      <c r="E44" s="158"/>
      <c r="F44" s="158"/>
      <c r="G44" s="158"/>
      <c r="H44" s="158"/>
      <c r="I44" s="158"/>
      <c r="J44" s="158"/>
      <c r="K44" s="62"/>
      <c r="L44" s="62"/>
      <c r="M44" s="57"/>
      <c r="N44" s="55"/>
      <c r="O44" s="55"/>
    </row>
    <row r="45" spans="1:15" s="54" customFormat="1" ht="20.100000000000001" customHeight="1" x14ac:dyDescent="0.2">
      <c r="A45" s="192"/>
      <c r="B45" s="158"/>
      <c r="C45" s="158"/>
      <c r="D45" s="158"/>
      <c r="E45" s="158"/>
      <c r="F45" s="158"/>
      <c r="G45" s="158"/>
      <c r="H45" s="158"/>
      <c r="I45" s="158"/>
      <c r="J45" s="158"/>
      <c r="K45" s="62"/>
      <c r="L45" s="62"/>
      <c r="M45" s="57"/>
      <c r="N45" s="55"/>
      <c r="O45" s="55"/>
    </row>
    <row r="46" spans="1:15" s="63" customFormat="1" ht="20.100000000000001" customHeight="1" x14ac:dyDescent="0.2">
      <c r="A46" s="159" t="s">
        <v>71</v>
      </c>
      <c r="B46" s="205"/>
      <c r="C46" s="205"/>
      <c r="D46" s="205"/>
      <c r="E46" s="205"/>
      <c r="F46" s="205"/>
      <c r="G46" s="205"/>
      <c r="H46" s="205"/>
      <c r="I46" s="205"/>
      <c r="J46" s="205"/>
      <c r="K46" s="54"/>
      <c r="L46" s="54"/>
    </row>
    <row r="47" spans="1:15" ht="20.100000000000001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</row>
  </sheetData>
  <mergeCells count="18">
    <mergeCell ref="A42:J42"/>
    <mergeCell ref="A43:J43"/>
    <mergeCell ref="A44:J45"/>
    <mergeCell ref="A46:J46"/>
    <mergeCell ref="A39:J39"/>
    <mergeCell ref="A40:J41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5"/>
  <sheetViews>
    <sheetView zoomScaleNormal="100" workbookViewId="0">
      <selection activeCell="E11" sqref="E11"/>
    </sheetView>
  </sheetViews>
  <sheetFormatPr defaultRowHeight="20.100000000000001" customHeight="1" x14ac:dyDescent="0.2"/>
  <cols>
    <col min="1" max="2" width="8.7109375" style="2" customWidth="1"/>
    <col min="3" max="16" width="12.7109375" style="2" customWidth="1"/>
    <col min="17" max="43" width="12.7109375" style="3" customWidth="1"/>
    <col min="44" max="16384" width="9.140625" style="3"/>
  </cols>
  <sheetData>
    <row r="1" spans="1:16" ht="20.100000000000001" customHeight="1" x14ac:dyDescent="0.2">
      <c r="A1" s="124" t="s">
        <v>0</v>
      </c>
      <c r="B1" s="143"/>
      <c r="C1" s="144"/>
      <c r="D1" s="145"/>
      <c r="E1" s="146"/>
      <c r="F1" s="24"/>
      <c r="G1" s="24"/>
      <c r="H1" s="24"/>
      <c r="I1" s="16"/>
      <c r="J1" s="19"/>
      <c r="K1" s="19"/>
      <c r="L1" s="19"/>
      <c r="M1" s="19"/>
    </row>
    <row r="2" spans="1:16" ht="51" x14ac:dyDescent="0.2">
      <c r="A2" s="143"/>
      <c r="B2" s="143"/>
      <c r="C2" s="4" t="s">
        <v>1</v>
      </c>
      <c r="D2" s="4" t="s">
        <v>2</v>
      </c>
      <c r="E2" s="5" t="s">
        <v>3</v>
      </c>
      <c r="F2" s="24"/>
      <c r="G2" s="16"/>
      <c r="H2" s="24"/>
      <c r="I2" s="15"/>
      <c r="J2" s="19"/>
      <c r="K2" s="19"/>
      <c r="L2" s="19"/>
      <c r="M2" s="19"/>
    </row>
    <row r="3" spans="1:16" ht="20.100000000000001" customHeight="1" x14ac:dyDescent="0.2">
      <c r="A3" s="147" t="s">
        <v>4</v>
      </c>
      <c r="B3" s="6" t="s">
        <v>5</v>
      </c>
      <c r="C3" s="7">
        <v>1978839</v>
      </c>
      <c r="D3" s="8">
        <v>0.46460000000000001</v>
      </c>
      <c r="E3" s="9">
        <v>-6.9999999999999999E-4</v>
      </c>
      <c r="F3" s="21"/>
      <c r="G3" s="25"/>
      <c r="H3" s="24"/>
      <c r="I3" s="16"/>
      <c r="J3" s="19"/>
      <c r="K3" s="19"/>
      <c r="L3" s="19"/>
      <c r="M3" s="19"/>
    </row>
    <row r="4" spans="1:16" ht="20.100000000000001" customHeight="1" x14ac:dyDescent="0.2">
      <c r="A4" s="147"/>
      <c r="B4" s="6" t="s">
        <v>6</v>
      </c>
      <c r="C4" s="7">
        <v>426408</v>
      </c>
      <c r="D4" s="8">
        <v>0.10009999999999999</v>
      </c>
      <c r="E4" s="9">
        <v>-4.0000000000000002E-4</v>
      </c>
      <c r="F4" s="21"/>
      <c r="G4" s="25"/>
      <c r="H4" s="24"/>
      <c r="I4" s="16"/>
      <c r="J4" s="19"/>
      <c r="K4" s="19"/>
      <c r="L4" s="19"/>
      <c r="M4" s="19"/>
    </row>
    <row r="5" spans="1:16" ht="20.100000000000001" customHeight="1" x14ac:dyDescent="0.2">
      <c r="A5" s="147"/>
      <c r="B5" s="6" t="s">
        <v>7</v>
      </c>
      <c r="C5" s="7">
        <v>616610</v>
      </c>
      <c r="D5" s="8">
        <v>0.14480000000000001</v>
      </c>
      <c r="E5" s="9">
        <v>4.0000000000000002E-4</v>
      </c>
      <c r="F5" s="21"/>
      <c r="G5" s="25"/>
      <c r="H5" s="24"/>
      <c r="I5" s="16"/>
      <c r="J5" s="19"/>
      <c r="K5" s="19"/>
      <c r="L5" s="19"/>
      <c r="M5" s="19"/>
    </row>
    <row r="6" spans="1:16" ht="20.100000000000001" customHeight="1" x14ac:dyDescent="0.2">
      <c r="A6" s="147"/>
      <c r="B6" s="6" t="s">
        <v>8</v>
      </c>
      <c r="C6" s="7">
        <v>625204</v>
      </c>
      <c r="D6" s="8">
        <v>0.14680000000000001</v>
      </c>
      <c r="E6" s="9">
        <v>2.8E-3</v>
      </c>
      <c r="F6" s="21"/>
      <c r="G6" s="25"/>
      <c r="H6" s="24"/>
      <c r="I6" s="16"/>
      <c r="J6" s="19"/>
      <c r="K6" s="19"/>
      <c r="L6" s="19"/>
      <c r="M6" s="19"/>
    </row>
    <row r="7" spans="1:16" ht="20.100000000000001" customHeight="1" x14ac:dyDescent="0.2">
      <c r="A7" s="147"/>
      <c r="B7" s="6" t="s">
        <v>9</v>
      </c>
      <c r="C7" s="7">
        <v>440950</v>
      </c>
      <c r="D7" s="8">
        <v>0.10349999999999999</v>
      </c>
      <c r="E7" s="9">
        <v>-4.0000000000000002E-4</v>
      </c>
      <c r="F7" s="21"/>
      <c r="G7" s="25"/>
      <c r="H7" s="24"/>
      <c r="I7" s="16"/>
      <c r="J7" s="19"/>
      <c r="K7" s="19"/>
      <c r="L7" s="19"/>
      <c r="M7" s="19"/>
    </row>
    <row r="8" spans="1:16" ht="20.100000000000001" customHeight="1" x14ac:dyDescent="0.2">
      <c r="A8" s="147"/>
      <c r="B8" s="6" t="s">
        <v>10</v>
      </c>
      <c r="C8" s="7">
        <v>139790</v>
      </c>
      <c r="D8" s="8">
        <v>3.2800000000000003E-2</v>
      </c>
      <c r="E8" s="9">
        <v>1E-4</v>
      </c>
      <c r="F8" s="21"/>
      <c r="G8" s="25"/>
      <c r="H8" s="24"/>
      <c r="I8" s="16"/>
      <c r="J8" s="19"/>
      <c r="K8" s="19"/>
      <c r="L8" s="19"/>
      <c r="M8" s="19"/>
    </row>
    <row r="9" spans="1:16" ht="20.100000000000001" customHeight="1" x14ac:dyDescent="0.2">
      <c r="A9" s="147"/>
      <c r="B9" s="6" t="s">
        <v>11</v>
      </c>
      <c r="C9" s="7">
        <v>7130</v>
      </c>
      <c r="D9" s="8">
        <v>1.6999999999999999E-3</v>
      </c>
      <c r="E9" s="9">
        <v>-1.5E-3</v>
      </c>
      <c r="F9" s="21"/>
      <c r="G9" s="25"/>
      <c r="H9" s="24"/>
      <c r="I9" s="16"/>
      <c r="J9" s="19"/>
      <c r="K9" s="19"/>
      <c r="L9" s="19"/>
      <c r="M9" s="19"/>
    </row>
    <row r="10" spans="1:16" ht="20.100000000000001" customHeight="1" x14ac:dyDescent="0.2">
      <c r="A10" s="147"/>
      <c r="B10" s="6" t="s">
        <v>12</v>
      </c>
      <c r="C10" s="7">
        <v>24421</v>
      </c>
      <c r="D10" s="8">
        <v>5.7000000000000002E-3</v>
      </c>
      <c r="E10" s="9">
        <v>2.0999999999999999E-3</v>
      </c>
      <c r="F10" s="21"/>
      <c r="G10" s="25"/>
      <c r="H10" s="24"/>
      <c r="I10" s="16"/>
      <c r="J10" s="19"/>
      <c r="K10" s="19"/>
      <c r="L10" s="19"/>
      <c r="M10" s="19"/>
    </row>
    <row r="11" spans="1:16" ht="20.100000000000001" customHeight="1" x14ac:dyDescent="0.2">
      <c r="A11" s="141" t="s">
        <v>13</v>
      </c>
      <c r="B11" s="142"/>
      <c r="C11" s="26" t="s">
        <v>46</v>
      </c>
      <c r="D11" s="12">
        <v>1</v>
      </c>
      <c r="E11" s="13">
        <v>1E-4</v>
      </c>
      <c r="F11" s="21"/>
      <c r="G11" s="25"/>
      <c r="H11" s="24"/>
      <c r="I11" s="16"/>
      <c r="J11" s="19"/>
      <c r="K11" s="19"/>
      <c r="L11" s="19"/>
      <c r="M11" s="19"/>
    </row>
    <row r="12" spans="1:16" ht="20.100000000000001" customHeight="1" x14ac:dyDescent="0.2">
      <c r="F12" s="19"/>
      <c r="G12" s="19"/>
      <c r="H12" s="19"/>
      <c r="I12" s="19"/>
      <c r="J12" s="19"/>
    </row>
    <row r="14" spans="1:16" ht="20.100000000000001" customHeight="1" x14ac:dyDescent="0.2">
      <c r="A14" s="141" t="s">
        <v>0</v>
      </c>
      <c r="B14" s="141"/>
      <c r="C14" s="148" t="s">
        <v>14</v>
      </c>
      <c r="D14" s="145"/>
      <c r="E14" s="145"/>
      <c r="F14" s="145"/>
      <c r="G14" s="145"/>
      <c r="H14" s="145"/>
      <c r="I14" s="145"/>
      <c r="J14" s="149"/>
    </row>
    <row r="15" spans="1:16" ht="39.950000000000003" customHeight="1" x14ac:dyDescent="0.2">
      <c r="A15" s="141"/>
      <c r="B15" s="141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P15" s="3"/>
    </row>
    <row r="16" spans="1:16" ht="20.100000000000001" customHeight="1" x14ac:dyDescent="0.2">
      <c r="A16" s="147" t="s">
        <v>4</v>
      </c>
      <c r="B16" s="6" t="s">
        <v>5</v>
      </c>
      <c r="C16" s="22">
        <v>3212</v>
      </c>
      <c r="D16" s="22">
        <v>156516</v>
      </c>
      <c r="E16" s="22">
        <v>230432</v>
      </c>
      <c r="F16" s="22">
        <v>222994</v>
      </c>
      <c r="G16" s="22">
        <v>176530</v>
      </c>
      <c r="H16" s="22">
        <v>173840</v>
      </c>
      <c r="I16" s="23">
        <v>963524</v>
      </c>
      <c r="J16" s="27">
        <v>0.32500000000000001</v>
      </c>
      <c r="K16" s="28"/>
      <c r="P16" s="3"/>
    </row>
    <row r="17" spans="1:16" ht="20.100000000000001" customHeight="1" x14ac:dyDescent="0.2">
      <c r="A17" s="147"/>
      <c r="B17" s="6" t="s">
        <v>6</v>
      </c>
      <c r="C17" s="22">
        <v>4381</v>
      </c>
      <c r="D17" s="22">
        <v>45598</v>
      </c>
      <c r="E17" s="22">
        <v>61524</v>
      </c>
      <c r="F17" s="22">
        <v>51180</v>
      </c>
      <c r="G17" s="22">
        <v>40649</v>
      </c>
      <c r="H17" s="22">
        <v>38806</v>
      </c>
      <c r="I17" s="23">
        <v>242138</v>
      </c>
      <c r="J17" s="27">
        <v>0.105</v>
      </c>
      <c r="K17" s="28"/>
      <c r="P17" s="3"/>
    </row>
    <row r="18" spans="1:16" ht="20.100000000000001" customHeight="1" x14ac:dyDescent="0.2">
      <c r="A18" s="147"/>
      <c r="B18" s="6" t="s">
        <v>7</v>
      </c>
      <c r="C18" s="22">
        <v>4044</v>
      </c>
      <c r="D18" s="22">
        <v>85019</v>
      </c>
      <c r="E18" s="22">
        <v>80971</v>
      </c>
      <c r="F18" s="22">
        <v>59444</v>
      </c>
      <c r="G18" s="22">
        <v>37048</v>
      </c>
      <c r="H18" s="22">
        <v>28888</v>
      </c>
      <c r="I18" s="23">
        <v>295414</v>
      </c>
      <c r="J18" s="27">
        <v>0.16300000000000001</v>
      </c>
      <c r="K18" s="28"/>
      <c r="P18" s="3"/>
    </row>
    <row r="19" spans="1:16" ht="20.100000000000001" customHeight="1" x14ac:dyDescent="0.2">
      <c r="A19" s="147"/>
      <c r="B19" s="6" t="s">
        <v>8</v>
      </c>
      <c r="C19" s="22">
        <v>25968</v>
      </c>
      <c r="D19" s="22">
        <v>60969</v>
      </c>
      <c r="E19" s="22">
        <v>60343</v>
      </c>
      <c r="F19" s="22">
        <v>58260</v>
      </c>
      <c r="G19" s="22">
        <v>47926</v>
      </c>
      <c r="H19" s="22">
        <v>46605</v>
      </c>
      <c r="I19" s="23">
        <v>300071</v>
      </c>
      <c r="J19" s="29">
        <v>0.44</v>
      </c>
      <c r="K19" s="28"/>
      <c r="P19" s="3"/>
    </row>
    <row r="20" spans="1:16" ht="20.100000000000001" customHeight="1" x14ac:dyDescent="0.2">
      <c r="A20" s="147"/>
      <c r="B20" s="6" t="s">
        <v>9</v>
      </c>
      <c r="C20" s="22">
        <v>1693</v>
      </c>
      <c r="D20" s="22">
        <v>21992</v>
      </c>
      <c r="E20" s="22">
        <v>53095</v>
      </c>
      <c r="F20" s="22">
        <v>54905</v>
      </c>
      <c r="G20" s="22">
        <v>43192</v>
      </c>
      <c r="H20" s="22">
        <v>43679</v>
      </c>
      <c r="I20" s="23">
        <v>218556</v>
      </c>
      <c r="J20" s="29">
        <v>0.22700000000000001</v>
      </c>
      <c r="K20" s="28"/>
      <c r="P20" s="3"/>
    </row>
    <row r="21" spans="1:16" ht="20.100000000000001" customHeight="1" x14ac:dyDescent="0.2">
      <c r="A21" s="147"/>
      <c r="B21" s="6" t="s">
        <v>10</v>
      </c>
      <c r="C21" s="22">
        <v>547</v>
      </c>
      <c r="D21" s="22">
        <v>6109</v>
      </c>
      <c r="E21" s="22">
        <v>15595</v>
      </c>
      <c r="F21" s="22">
        <v>17097</v>
      </c>
      <c r="G21" s="22">
        <v>14156</v>
      </c>
      <c r="H21" s="22">
        <v>15224</v>
      </c>
      <c r="I21" s="23">
        <v>68728</v>
      </c>
      <c r="J21" s="29">
        <v>0.33100000000000002</v>
      </c>
      <c r="K21" s="28"/>
      <c r="P21" s="3"/>
    </row>
    <row r="22" spans="1:16" ht="20.100000000000001" customHeight="1" x14ac:dyDescent="0.2">
      <c r="A22" s="147"/>
      <c r="B22" s="6" t="s">
        <v>11</v>
      </c>
      <c r="C22" s="22">
        <v>143</v>
      </c>
      <c r="D22" s="22">
        <v>710</v>
      </c>
      <c r="E22" s="22">
        <v>1147</v>
      </c>
      <c r="F22" s="22">
        <v>1022</v>
      </c>
      <c r="G22" s="22">
        <v>608</v>
      </c>
      <c r="H22" s="22">
        <v>309</v>
      </c>
      <c r="I22" s="23">
        <v>3939</v>
      </c>
      <c r="J22" s="29">
        <v>4.7E-2</v>
      </c>
      <c r="K22" s="28"/>
      <c r="P22" s="3"/>
    </row>
    <row r="23" spans="1:16" ht="20.100000000000001" customHeight="1" x14ac:dyDescent="0.2">
      <c r="A23" s="147"/>
      <c r="B23" s="6" t="s">
        <v>12</v>
      </c>
      <c r="C23" s="22">
        <v>550</v>
      </c>
      <c r="D23" s="22">
        <v>2562</v>
      </c>
      <c r="E23" s="22">
        <v>3776</v>
      </c>
      <c r="F23" s="22">
        <v>3057</v>
      </c>
      <c r="G23" s="22">
        <v>2246</v>
      </c>
      <c r="H23" s="22">
        <v>1993</v>
      </c>
      <c r="I23" s="23">
        <v>14184</v>
      </c>
      <c r="J23" s="29">
        <v>9.2999999999999999E-2</v>
      </c>
      <c r="K23" s="28"/>
      <c r="P23" s="3"/>
    </row>
    <row r="24" spans="1:16" ht="20.100000000000001" customHeight="1" x14ac:dyDescent="0.2">
      <c r="A24" s="141" t="s">
        <v>13</v>
      </c>
      <c r="B24" s="142"/>
      <c r="C24" s="11">
        <v>40538</v>
      </c>
      <c r="D24" s="11">
        <v>379475</v>
      </c>
      <c r="E24" s="11">
        <v>506883</v>
      </c>
      <c r="F24" s="11">
        <v>467959</v>
      </c>
      <c r="G24" s="11">
        <v>362355</v>
      </c>
      <c r="H24" s="11">
        <v>349344</v>
      </c>
      <c r="I24" s="11">
        <v>2106554</v>
      </c>
      <c r="J24" s="18">
        <v>0.22900000000000001</v>
      </c>
      <c r="K24" s="30"/>
      <c r="P24" s="3"/>
    </row>
    <row r="27" spans="1:16" ht="20.100000000000001" customHeight="1" x14ac:dyDescent="0.2">
      <c r="A27" s="141" t="s">
        <v>0</v>
      </c>
      <c r="B27" s="141"/>
      <c r="C27" s="150" t="s">
        <v>23</v>
      </c>
      <c r="D27" s="151"/>
      <c r="E27" s="151"/>
      <c r="F27" s="151"/>
      <c r="G27" s="151"/>
      <c r="H27" s="151"/>
      <c r="I27" s="151"/>
      <c r="J27" s="152"/>
    </row>
    <row r="28" spans="1:16" ht="39.950000000000003" customHeight="1" x14ac:dyDescent="0.2">
      <c r="A28" s="141"/>
      <c r="B28" s="141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  <c r="P28" s="3"/>
    </row>
    <row r="29" spans="1:16" ht="20.100000000000001" customHeight="1" x14ac:dyDescent="0.2">
      <c r="A29" s="153" t="s">
        <v>4</v>
      </c>
      <c r="B29" s="6" t="s">
        <v>5</v>
      </c>
      <c r="C29" s="31">
        <v>1035</v>
      </c>
      <c r="D29" s="31">
        <v>156776</v>
      </c>
      <c r="E29" s="31">
        <v>227578</v>
      </c>
      <c r="F29" s="31">
        <v>227348</v>
      </c>
      <c r="G29" s="31">
        <v>191378</v>
      </c>
      <c r="H29" s="31">
        <v>211167</v>
      </c>
      <c r="I29" s="32">
        <v>1015282</v>
      </c>
      <c r="J29" s="29">
        <v>0.35399999999999998</v>
      </c>
      <c r="K29" s="28"/>
      <c r="P29" s="3"/>
    </row>
    <row r="30" spans="1:16" ht="20.100000000000001" customHeight="1" x14ac:dyDescent="0.2">
      <c r="A30" s="153"/>
      <c r="B30" s="6" t="s">
        <v>6</v>
      </c>
      <c r="C30" s="31">
        <v>1462</v>
      </c>
      <c r="D30" s="31">
        <v>32518</v>
      </c>
      <c r="E30" s="31">
        <v>42302</v>
      </c>
      <c r="F30" s="31">
        <v>39275</v>
      </c>
      <c r="G30" s="31">
        <v>32134</v>
      </c>
      <c r="H30" s="31">
        <v>32801</v>
      </c>
      <c r="I30" s="32">
        <v>180492</v>
      </c>
      <c r="J30" s="29">
        <v>8.1000000000000003E-2</v>
      </c>
      <c r="K30" s="28"/>
      <c r="P30" s="3"/>
    </row>
    <row r="31" spans="1:16" ht="20.100000000000001" customHeight="1" x14ac:dyDescent="0.2">
      <c r="A31" s="153"/>
      <c r="B31" s="6" t="s">
        <v>7</v>
      </c>
      <c r="C31" s="31">
        <v>1209</v>
      </c>
      <c r="D31" s="31">
        <v>93980</v>
      </c>
      <c r="E31" s="31">
        <v>89309</v>
      </c>
      <c r="F31" s="31">
        <v>63506</v>
      </c>
      <c r="G31" s="31">
        <v>39729</v>
      </c>
      <c r="H31" s="31">
        <v>33460</v>
      </c>
      <c r="I31" s="32">
        <v>321193</v>
      </c>
      <c r="J31" s="29">
        <v>0.18</v>
      </c>
      <c r="K31" s="28"/>
      <c r="P31" s="3"/>
    </row>
    <row r="32" spans="1:16" ht="20.100000000000001" customHeight="1" x14ac:dyDescent="0.2">
      <c r="A32" s="153"/>
      <c r="B32" s="6" t="s">
        <v>8</v>
      </c>
      <c r="C32" s="31">
        <v>28738</v>
      </c>
      <c r="D32" s="31">
        <v>65618</v>
      </c>
      <c r="E32" s="31">
        <v>63392</v>
      </c>
      <c r="F32" s="31">
        <v>60138</v>
      </c>
      <c r="G32" s="31">
        <v>51451</v>
      </c>
      <c r="H32" s="31">
        <v>55643</v>
      </c>
      <c r="I32" s="32">
        <v>324980</v>
      </c>
      <c r="J32" s="29">
        <v>0.49199999999999999</v>
      </c>
      <c r="K32" s="28"/>
      <c r="P32" s="3"/>
    </row>
    <row r="33" spans="1:16" ht="20.100000000000001" customHeight="1" x14ac:dyDescent="0.2">
      <c r="A33" s="153"/>
      <c r="B33" s="6" t="s">
        <v>9</v>
      </c>
      <c r="C33" s="31">
        <v>663</v>
      </c>
      <c r="D33" s="31">
        <v>19601</v>
      </c>
      <c r="E33" s="31">
        <v>52197</v>
      </c>
      <c r="F33" s="31">
        <v>54369</v>
      </c>
      <c r="G33" s="31">
        <v>45092</v>
      </c>
      <c r="H33" s="31">
        <v>49178</v>
      </c>
      <c r="I33" s="32">
        <v>221100</v>
      </c>
      <c r="J33" s="29">
        <v>0.22700000000000001</v>
      </c>
      <c r="K33" s="28"/>
      <c r="P33" s="3"/>
    </row>
    <row r="34" spans="1:16" ht="20.100000000000001" customHeight="1" x14ac:dyDescent="0.2">
      <c r="A34" s="153"/>
      <c r="B34" s="6" t="s">
        <v>10</v>
      </c>
      <c r="C34" s="31">
        <v>170</v>
      </c>
      <c r="D34" s="31">
        <v>5484</v>
      </c>
      <c r="E34" s="31">
        <v>15758</v>
      </c>
      <c r="F34" s="31">
        <v>16741</v>
      </c>
      <c r="G34" s="31">
        <v>15241</v>
      </c>
      <c r="H34" s="31">
        <v>17668</v>
      </c>
      <c r="I34" s="32">
        <v>71062</v>
      </c>
      <c r="J34" s="33">
        <v>0.35099999999999998</v>
      </c>
      <c r="K34" s="28"/>
      <c r="P34" s="3"/>
    </row>
    <row r="35" spans="1:16" ht="20.100000000000001" customHeight="1" x14ac:dyDescent="0.2">
      <c r="A35" s="153"/>
      <c r="B35" s="6" t="s">
        <v>11</v>
      </c>
      <c r="C35" s="31">
        <v>44</v>
      </c>
      <c r="D35" s="31">
        <v>339</v>
      </c>
      <c r="E35" s="31">
        <v>846</v>
      </c>
      <c r="F35" s="31">
        <v>965</v>
      </c>
      <c r="G35" s="31">
        <v>624</v>
      </c>
      <c r="H35" s="31">
        <v>373</v>
      </c>
      <c r="I35" s="32">
        <v>3191</v>
      </c>
      <c r="J35" s="29">
        <v>3.4000000000000002E-2</v>
      </c>
      <c r="K35" s="28"/>
      <c r="P35" s="3"/>
    </row>
    <row r="36" spans="1:16" ht="20.100000000000001" customHeight="1" x14ac:dyDescent="0.2">
      <c r="A36" s="153"/>
      <c r="B36" s="6" t="s">
        <v>12</v>
      </c>
      <c r="C36" s="31">
        <v>194</v>
      </c>
      <c r="D36" s="31">
        <v>1342</v>
      </c>
      <c r="E36" s="31">
        <v>2594</v>
      </c>
      <c r="F36" s="31">
        <v>2448</v>
      </c>
      <c r="G36" s="31">
        <v>1911</v>
      </c>
      <c r="H36" s="31">
        <v>1748</v>
      </c>
      <c r="I36" s="32">
        <v>10237</v>
      </c>
      <c r="J36" s="29">
        <v>6.9000000000000006E-2</v>
      </c>
      <c r="K36" s="28"/>
      <c r="P36" s="3"/>
    </row>
    <row r="37" spans="1:16" ht="20.100000000000001" customHeight="1" x14ac:dyDescent="0.2">
      <c r="A37" s="141" t="s">
        <v>13</v>
      </c>
      <c r="B37" s="142"/>
      <c r="C37" s="34">
        <v>33515</v>
      </c>
      <c r="D37" s="34">
        <v>375658</v>
      </c>
      <c r="E37" s="34">
        <v>493976</v>
      </c>
      <c r="F37" s="34">
        <v>464790</v>
      </c>
      <c r="G37" s="34">
        <v>377560</v>
      </c>
      <c r="H37" s="34">
        <v>402038</v>
      </c>
      <c r="I37" s="34">
        <v>2147537</v>
      </c>
      <c r="J37" s="18">
        <v>0.24</v>
      </c>
      <c r="K37" s="30"/>
      <c r="P37" s="3"/>
    </row>
    <row r="40" spans="1:16" ht="20.100000000000001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6" ht="20.100000000000001" customHeight="1" x14ac:dyDescent="0.2">
      <c r="A41" s="161" t="s">
        <v>24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9"/>
      <c r="L41" s="19"/>
    </row>
    <row r="42" spans="1:16" ht="20.100000000000001" customHeight="1" x14ac:dyDescent="0.2">
      <c r="A42" s="157" t="s">
        <v>25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9"/>
      <c r="L42" s="19"/>
    </row>
    <row r="43" spans="1:16" ht="20.100000000000001" customHeight="1" x14ac:dyDescent="0.2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9"/>
      <c r="L43" s="19"/>
    </row>
    <row r="44" spans="1:16" ht="20.100000000000001" customHeight="1" x14ac:dyDescent="0.2">
      <c r="A44" s="154" t="s">
        <v>29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9"/>
      <c r="L44" s="19"/>
    </row>
    <row r="45" spans="1:16" ht="20.100000000000001" customHeight="1" x14ac:dyDescent="0.2">
      <c r="A45" s="155" t="s">
        <v>26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9"/>
      <c r="L45" s="19"/>
    </row>
    <row r="46" spans="1:16" ht="6.75" customHeight="1" x14ac:dyDescent="0.2">
      <c r="A46" s="157" t="s">
        <v>27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9"/>
      <c r="L46" s="19"/>
    </row>
    <row r="47" spans="1:16" ht="6.75" customHeight="1" x14ac:dyDescent="0.2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9"/>
      <c r="L47" s="19"/>
    </row>
    <row r="48" spans="1:16" ht="20.100000000000001" customHeight="1" x14ac:dyDescent="0.2">
      <c r="A48" s="159" t="s">
        <v>30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9"/>
      <c r="L48" s="19"/>
    </row>
    <row r="49" spans="1:12" ht="20.100000000000001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19"/>
      <c r="L49" s="19"/>
    </row>
    <row r="50" spans="1:12" ht="20.100000000000001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20.100000000000001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ht="20.100000000000001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ht="20.100000000000001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20.100000000000001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 ht="20.100000000000001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ht="20.100000000000001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20.100000000000001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20.100000000000001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20.100000000000001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20.100000000000001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ht="20.100000000000001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2" ht="20.100000000000001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1:12" ht="20.100000000000001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1:12" ht="20.100000000000001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2" ht="20.100000000000001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1:12" ht="20.100000000000001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1:12" ht="20.100000000000001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1:12" ht="20.100000000000001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1:12" ht="20.100000000000001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1:12" ht="20.100000000000001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1:12" ht="20.100000000000001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1:12" ht="20.100000000000001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1:12" ht="20.100000000000001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1:12" ht="20.100000000000001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1:12" ht="20.100000000000001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20.100000000000001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20.100000000000001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 ht="20.100000000000001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20.100000000000001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20.100000000000001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1:12" ht="20.100000000000001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</row>
    <row r="82" spans="1:12" ht="20.100000000000001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1:12" ht="20.100000000000001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2" ht="20.100000000000001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</row>
    <row r="85" spans="1:12" ht="20.100000000000001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1:12" ht="20.100000000000001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</row>
    <row r="87" spans="1:12" ht="20.100000000000001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</row>
    <row r="88" spans="1:12" ht="20.100000000000001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</row>
    <row r="89" spans="1:12" ht="20.100000000000001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1:12" ht="20.100000000000001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</row>
    <row r="91" spans="1:12" ht="20.100000000000001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1:12" ht="20.100000000000001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1:12" ht="20.100000000000001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1:12" ht="20.100000000000001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 ht="20.100000000000001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 ht="20.100000000000001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0" ht="20.100000000000001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ht="20.100000000000001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</row>
    <row r="99" spans="1:10" ht="20.100000000000001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</row>
    <row r="100" spans="1:10" ht="20.100000000000001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1:10" ht="20.100000000000001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</row>
    <row r="102" spans="1:10" ht="20.100000000000001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</row>
    <row r="103" spans="1:10" ht="20.100000000000001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</row>
    <row r="104" spans="1:10" ht="20.100000000000001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</row>
    <row r="105" spans="1:10" ht="20.100000000000001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</row>
    <row r="106" spans="1:10" ht="20.100000000000001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</row>
    <row r="107" spans="1:10" ht="20.100000000000001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1:10" ht="20.100000000000001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</row>
    <row r="109" spans="1:10" ht="20.100000000000001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</row>
    <row r="110" spans="1:10" ht="20.100000000000001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</row>
    <row r="111" spans="1:10" ht="20.100000000000001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</row>
    <row r="112" spans="1:10" ht="20.100000000000001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</row>
    <row r="113" spans="1:10" ht="20.100000000000001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</row>
    <row r="114" spans="1:10" ht="20.100000000000001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</row>
    <row r="115" spans="1:10" ht="20.100000000000001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</row>
    <row r="116" spans="1:10" ht="20.100000000000001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</row>
    <row r="117" spans="1:10" ht="20.100000000000001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</row>
    <row r="118" spans="1:10" ht="20.100000000000001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</row>
    <row r="119" spans="1:10" ht="20.100000000000001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</row>
    <row r="120" spans="1:10" ht="20.100000000000001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</row>
    <row r="121" spans="1:10" ht="20.100000000000001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</row>
    <row r="122" spans="1:10" ht="20.100000000000001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10" ht="20.100000000000001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10" ht="20.100000000000001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0" ht="20.100000000000001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</row>
    <row r="126" spans="1:10" ht="20.100000000000001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</row>
    <row r="127" spans="1:10" ht="20.100000000000001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</row>
    <row r="128" spans="1:10" ht="20.100000000000001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</row>
    <row r="129" spans="1:10" ht="20.100000000000001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</row>
    <row r="130" spans="1:10" ht="20.100000000000001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</row>
    <row r="131" spans="1:10" ht="20.100000000000001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</row>
    <row r="132" spans="1:10" ht="20.100000000000001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</row>
    <row r="133" spans="1:10" ht="20.100000000000001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</row>
    <row r="134" spans="1:10" ht="20.100000000000001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</row>
    <row r="135" spans="1:10" ht="20.100000000000001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</row>
    <row r="136" spans="1:10" ht="20.100000000000001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</row>
    <row r="137" spans="1:10" ht="20.100000000000001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</row>
    <row r="138" spans="1:10" ht="20.100000000000001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</row>
    <row r="139" spans="1:10" ht="20.100000000000001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</row>
    <row r="140" spans="1:10" ht="20.100000000000001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</row>
    <row r="141" spans="1:10" ht="20.100000000000001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</row>
    <row r="142" spans="1:10" ht="20.100000000000001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</row>
    <row r="143" spans="1:10" ht="20.100000000000001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</row>
    <row r="144" spans="1:10" ht="20.100000000000001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</row>
    <row r="145" spans="1:10" ht="20.100000000000001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</row>
    <row r="146" spans="1:10" ht="20.100000000000001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</row>
    <row r="147" spans="1:10" ht="20.100000000000001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</row>
    <row r="148" spans="1:10" ht="20.100000000000001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</row>
    <row r="149" spans="1:10" ht="20.100000000000001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</row>
    <row r="150" spans="1:10" ht="20.100000000000001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</row>
    <row r="151" spans="1:10" ht="20.100000000000001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</row>
    <row r="152" spans="1:10" ht="20.100000000000001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</row>
    <row r="153" spans="1:10" ht="20.100000000000001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</row>
    <row r="154" spans="1:10" ht="20.100000000000001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</row>
    <row r="155" spans="1:10" ht="20.100000000000001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</row>
    <row r="156" spans="1:10" ht="20.100000000000001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</row>
    <row r="157" spans="1:10" ht="20.100000000000001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</row>
    <row r="158" spans="1:10" ht="20.100000000000001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</row>
    <row r="159" spans="1:10" ht="20.100000000000001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</row>
    <row r="160" spans="1:10" ht="20.100000000000001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</row>
    <row r="161" spans="1:10" ht="20.100000000000001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</row>
    <row r="162" spans="1:10" ht="20.100000000000001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</row>
    <row r="163" spans="1:10" ht="20.100000000000001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ht="20.100000000000001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</row>
    <row r="165" spans="1:10" ht="20.100000000000001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</row>
  </sheetData>
  <mergeCells count="18">
    <mergeCell ref="A44:J44"/>
    <mergeCell ref="A45:J45"/>
    <mergeCell ref="A46:J47"/>
    <mergeCell ref="A48:J48"/>
    <mergeCell ref="A41:J41"/>
    <mergeCell ref="A42:J43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37" orientation="portrait" r:id="rId1"/>
  <headerFooter alignWithMargins="0"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2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1" customWidth="1"/>
    <col min="3" max="11" width="12.7109375" style="1" customWidth="1"/>
    <col min="12" max="16" width="12.7109375" style="2" customWidth="1"/>
    <col min="17" max="38" width="12.7109375" style="3" customWidth="1"/>
    <col min="39" max="16384" width="9.140625" style="3"/>
  </cols>
  <sheetData>
    <row r="1" spans="1:16" ht="20.100000000000001" customHeight="1" x14ac:dyDescent="0.2">
      <c r="A1" s="124" t="s">
        <v>0</v>
      </c>
      <c r="B1" s="125"/>
      <c r="C1" s="162"/>
      <c r="D1" s="163"/>
      <c r="E1" s="164"/>
      <c r="F1" s="20"/>
    </row>
    <row r="2" spans="1:16" ht="50.1" customHeight="1" x14ac:dyDescent="0.2">
      <c r="A2" s="125"/>
      <c r="B2" s="125"/>
      <c r="C2" s="4" t="s">
        <v>1</v>
      </c>
      <c r="D2" s="4" t="s">
        <v>2</v>
      </c>
      <c r="E2" s="5" t="s">
        <v>3</v>
      </c>
      <c r="F2" s="36"/>
    </row>
    <row r="3" spans="1:16" ht="20.100000000000001" customHeight="1" x14ac:dyDescent="0.2">
      <c r="A3" s="153" t="s">
        <v>4</v>
      </c>
      <c r="B3" s="6" t="s">
        <v>5</v>
      </c>
      <c r="C3" s="7">
        <v>1977339</v>
      </c>
      <c r="D3" s="8">
        <v>0.46429999999999999</v>
      </c>
      <c r="E3" s="9">
        <v>-8.0000000000000004E-4</v>
      </c>
      <c r="F3" s="37"/>
    </row>
    <row r="4" spans="1:16" ht="20.100000000000001" customHeight="1" x14ac:dyDescent="0.2">
      <c r="A4" s="153"/>
      <c r="B4" s="6" t="s">
        <v>6</v>
      </c>
      <c r="C4" s="7">
        <v>425960</v>
      </c>
      <c r="D4" s="8">
        <v>0.1</v>
      </c>
      <c r="E4" s="9">
        <v>-1.1000000000000001E-3</v>
      </c>
      <c r="F4" s="37"/>
    </row>
    <row r="5" spans="1:16" ht="20.100000000000001" customHeight="1" x14ac:dyDescent="0.2">
      <c r="A5" s="153"/>
      <c r="B5" s="6" t="s">
        <v>7</v>
      </c>
      <c r="C5" s="7">
        <v>616160</v>
      </c>
      <c r="D5" s="8">
        <v>0.1447</v>
      </c>
      <c r="E5" s="9">
        <v>-6.9999999999999999E-4</v>
      </c>
      <c r="F5" s="37"/>
    </row>
    <row r="6" spans="1:16" ht="20.100000000000001" customHeight="1" x14ac:dyDescent="0.2">
      <c r="A6" s="153"/>
      <c r="B6" s="6" t="s">
        <v>8</v>
      </c>
      <c r="C6" s="7">
        <v>627153</v>
      </c>
      <c r="D6" s="8">
        <v>0.14729999999999999</v>
      </c>
      <c r="E6" s="9">
        <v>3.0999999999999999E-3</v>
      </c>
      <c r="F6" s="37"/>
    </row>
    <row r="7" spans="1:16" ht="20.100000000000001" customHeight="1" x14ac:dyDescent="0.2">
      <c r="A7" s="153"/>
      <c r="B7" s="6" t="s">
        <v>9</v>
      </c>
      <c r="C7" s="7">
        <v>440768</v>
      </c>
      <c r="D7" s="8">
        <v>0.10349999999999999</v>
      </c>
      <c r="E7" s="9">
        <v>-4.0000000000000002E-4</v>
      </c>
      <c r="F7" s="37"/>
    </row>
    <row r="8" spans="1:16" ht="20.100000000000001" customHeight="1" x14ac:dyDescent="0.2">
      <c r="A8" s="153"/>
      <c r="B8" s="6" t="s">
        <v>10</v>
      </c>
      <c r="C8" s="7">
        <v>139682</v>
      </c>
      <c r="D8" s="8">
        <v>3.2800000000000003E-2</v>
      </c>
      <c r="E8" s="9">
        <v>-8.0000000000000004E-4</v>
      </c>
      <c r="F8" s="37"/>
    </row>
    <row r="9" spans="1:16" ht="20.100000000000001" customHeight="1" x14ac:dyDescent="0.2">
      <c r="A9" s="153"/>
      <c r="B9" s="6" t="s">
        <v>11</v>
      </c>
      <c r="C9" s="7">
        <v>7127</v>
      </c>
      <c r="D9" s="8">
        <v>1.6999999999999999E-3</v>
      </c>
      <c r="E9" s="9">
        <v>-4.0000000000000002E-4</v>
      </c>
      <c r="F9" s="37"/>
    </row>
    <row r="10" spans="1:16" ht="20.100000000000001" customHeight="1" x14ac:dyDescent="0.2">
      <c r="A10" s="153"/>
      <c r="B10" s="6" t="s">
        <v>12</v>
      </c>
      <c r="C10" s="7">
        <v>24365</v>
      </c>
      <c r="D10" s="8">
        <v>5.7000000000000002E-3</v>
      </c>
      <c r="E10" s="9">
        <v>-2.3E-3</v>
      </c>
      <c r="F10" s="37"/>
    </row>
    <row r="11" spans="1:16" ht="20.100000000000001" customHeight="1" x14ac:dyDescent="0.2">
      <c r="A11" s="141" t="s">
        <v>13</v>
      </c>
      <c r="B11" s="142"/>
      <c r="C11" s="11">
        <v>4258554</v>
      </c>
      <c r="D11" s="12">
        <v>1</v>
      </c>
      <c r="E11" s="38">
        <v>-2.0000000000000001E-4</v>
      </c>
      <c r="F11" s="39"/>
    </row>
    <row r="14" spans="1:16" ht="20.100000000000001" customHeight="1" x14ac:dyDescent="0.2">
      <c r="A14" s="141" t="s">
        <v>0</v>
      </c>
      <c r="B14" s="141"/>
      <c r="C14" s="148" t="s">
        <v>14</v>
      </c>
      <c r="D14" s="163"/>
      <c r="E14" s="163"/>
      <c r="F14" s="163"/>
      <c r="G14" s="163"/>
      <c r="H14" s="163"/>
      <c r="I14" s="163"/>
      <c r="J14" s="152"/>
    </row>
    <row r="15" spans="1:16" ht="39.950000000000003" customHeight="1" x14ac:dyDescent="0.2">
      <c r="A15" s="141"/>
      <c r="B15" s="141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P15" s="3"/>
    </row>
    <row r="16" spans="1:16" ht="20.100000000000001" customHeight="1" x14ac:dyDescent="0.2">
      <c r="A16" s="153" t="s">
        <v>4</v>
      </c>
      <c r="B16" s="6" t="s">
        <v>5</v>
      </c>
      <c r="C16" s="7">
        <v>3185</v>
      </c>
      <c r="D16" s="7">
        <v>154625</v>
      </c>
      <c r="E16" s="7">
        <v>229858</v>
      </c>
      <c r="F16" s="7">
        <v>223141</v>
      </c>
      <c r="G16" s="7">
        <v>176939</v>
      </c>
      <c r="H16" s="7">
        <v>174868</v>
      </c>
      <c r="I16" s="23">
        <v>962616</v>
      </c>
      <c r="J16" s="40">
        <v>0.32500000000000001</v>
      </c>
      <c r="P16" s="3"/>
    </row>
    <row r="17" spans="1:16" ht="20.100000000000001" customHeight="1" x14ac:dyDescent="0.2">
      <c r="A17" s="153"/>
      <c r="B17" s="6" t="s">
        <v>6</v>
      </c>
      <c r="C17" s="7">
        <v>4359</v>
      </c>
      <c r="D17" s="7">
        <v>45011</v>
      </c>
      <c r="E17" s="7">
        <v>61607</v>
      </c>
      <c r="F17" s="7">
        <v>51141</v>
      </c>
      <c r="G17" s="7">
        <v>40744</v>
      </c>
      <c r="H17" s="7">
        <v>38978</v>
      </c>
      <c r="I17" s="23">
        <v>241840</v>
      </c>
      <c r="J17" s="40">
        <v>0.105</v>
      </c>
      <c r="P17" s="3"/>
    </row>
    <row r="18" spans="1:16" ht="20.100000000000001" customHeight="1" x14ac:dyDescent="0.2">
      <c r="A18" s="153"/>
      <c r="B18" s="6" t="s">
        <v>7</v>
      </c>
      <c r="C18" s="7">
        <v>4018</v>
      </c>
      <c r="D18" s="7">
        <v>84357</v>
      </c>
      <c r="E18" s="7">
        <v>80839</v>
      </c>
      <c r="F18" s="7">
        <v>59664</v>
      </c>
      <c r="G18" s="7">
        <v>37173</v>
      </c>
      <c r="H18" s="7">
        <v>29105</v>
      </c>
      <c r="I18" s="23">
        <v>295156</v>
      </c>
      <c r="J18" s="40">
        <v>0.16200000000000001</v>
      </c>
      <c r="P18" s="3"/>
    </row>
    <row r="19" spans="1:16" ht="20.100000000000001" customHeight="1" x14ac:dyDescent="0.2">
      <c r="A19" s="153"/>
      <c r="B19" s="6" t="s">
        <v>8</v>
      </c>
      <c r="C19" s="7">
        <v>26233</v>
      </c>
      <c r="D19" s="7">
        <v>60946</v>
      </c>
      <c r="E19" s="7">
        <v>60387</v>
      </c>
      <c r="F19" s="7">
        <v>58334</v>
      </c>
      <c r="G19" s="7">
        <v>48098</v>
      </c>
      <c r="H19" s="7">
        <v>46909</v>
      </c>
      <c r="I19" s="23">
        <v>300907</v>
      </c>
      <c r="J19" s="29">
        <v>0.441</v>
      </c>
      <c r="P19" s="3"/>
    </row>
    <row r="20" spans="1:16" ht="20.100000000000001" customHeight="1" x14ac:dyDescent="0.2">
      <c r="A20" s="153"/>
      <c r="B20" s="6" t="s">
        <v>9</v>
      </c>
      <c r="C20" s="7">
        <v>1700</v>
      </c>
      <c r="D20" s="7">
        <v>21642</v>
      </c>
      <c r="E20" s="7">
        <v>52902</v>
      </c>
      <c r="F20" s="7">
        <v>54960</v>
      </c>
      <c r="G20" s="7">
        <v>43261</v>
      </c>
      <c r="H20" s="7">
        <v>43964</v>
      </c>
      <c r="I20" s="23">
        <v>218429</v>
      </c>
      <c r="J20" s="29">
        <v>0.22700000000000001</v>
      </c>
      <c r="P20" s="3"/>
    </row>
    <row r="21" spans="1:16" ht="20.100000000000001" customHeight="1" x14ac:dyDescent="0.2">
      <c r="A21" s="153"/>
      <c r="B21" s="6" t="s">
        <v>10</v>
      </c>
      <c r="C21" s="17">
        <v>544</v>
      </c>
      <c r="D21" s="7">
        <v>6001</v>
      </c>
      <c r="E21" s="7">
        <v>15532</v>
      </c>
      <c r="F21" s="7">
        <v>17093</v>
      </c>
      <c r="G21" s="7">
        <v>14187</v>
      </c>
      <c r="H21" s="7">
        <v>15301</v>
      </c>
      <c r="I21" s="23">
        <v>68658</v>
      </c>
      <c r="J21" s="29">
        <v>0.33100000000000002</v>
      </c>
      <c r="P21" s="3"/>
    </row>
    <row r="22" spans="1:16" ht="20.100000000000001" customHeight="1" x14ac:dyDescent="0.2">
      <c r="A22" s="153"/>
      <c r="B22" s="6" t="s">
        <v>11</v>
      </c>
      <c r="C22" s="17">
        <v>151</v>
      </c>
      <c r="D22" s="17">
        <v>691</v>
      </c>
      <c r="E22" s="7">
        <v>1149</v>
      </c>
      <c r="F22" s="7">
        <v>1030</v>
      </c>
      <c r="G22" s="17">
        <v>609</v>
      </c>
      <c r="H22" s="17">
        <v>313</v>
      </c>
      <c r="I22" s="23">
        <v>3943</v>
      </c>
      <c r="J22" s="29">
        <v>4.7E-2</v>
      </c>
      <c r="P22" s="3"/>
    </row>
    <row r="23" spans="1:16" ht="20.100000000000001" customHeight="1" x14ac:dyDescent="0.2">
      <c r="A23" s="153"/>
      <c r="B23" s="6" t="s">
        <v>12</v>
      </c>
      <c r="C23" s="17">
        <v>537</v>
      </c>
      <c r="D23" s="7">
        <v>2530</v>
      </c>
      <c r="E23" s="7">
        <v>3759</v>
      </c>
      <c r="F23" s="7">
        <v>3059</v>
      </c>
      <c r="G23" s="7">
        <v>2249</v>
      </c>
      <c r="H23" s="7">
        <v>2003</v>
      </c>
      <c r="I23" s="23">
        <v>14137</v>
      </c>
      <c r="J23" s="29">
        <v>9.1999999999999998E-2</v>
      </c>
      <c r="P23" s="3"/>
    </row>
    <row r="24" spans="1:16" ht="20.100000000000001" customHeight="1" x14ac:dyDescent="0.2">
      <c r="A24" s="141" t="s">
        <v>13</v>
      </c>
      <c r="B24" s="142"/>
      <c r="C24" s="11">
        <v>40727</v>
      </c>
      <c r="D24" s="11">
        <v>375803</v>
      </c>
      <c r="E24" s="11">
        <v>506033</v>
      </c>
      <c r="F24" s="11">
        <v>468422</v>
      </c>
      <c r="G24" s="11">
        <v>363260</v>
      </c>
      <c r="H24" s="11">
        <v>351441</v>
      </c>
      <c r="I24" s="11">
        <v>2105686</v>
      </c>
      <c r="J24" s="18">
        <v>0.22900000000000001</v>
      </c>
      <c r="P24" s="3"/>
    </row>
    <row r="27" spans="1:16" ht="20.100000000000001" customHeight="1" x14ac:dyDescent="0.2">
      <c r="A27" s="141" t="s">
        <v>0</v>
      </c>
      <c r="B27" s="141"/>
      <c r="C27" s="150" t="s">
        <v>23</v>
      </c>
      <c r="D27" s="151"/>
      <c r="E27" s="151"/>
      <c r="F27" s="151"/>
      <c r="G27" s="151"/>
      <c r="H27" s="151"/>
      <c r="I27" s="151"/>
      <c r="J27" s="152"/>
    </row>
    <row r="28" spans="1:16" ht="39.950000000000003" customHeight="1" x14ac:dyDescent="0.2">
      <c r="A28" s="141"/>
      <c r="B28" s="141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  <c r="P28" s="3"/>
    </row>
    <row r="29" spans="1:16" ht="20.100000000000001" customHeight="1" x14ac:dyDescent="0.2">
      <c r="A29" s="153" t="s">
        <v>4</v>
      </c>
      <c r="B29" s="6" t="s">
        <v>5</v>
      </c>
      <c r="C29" s="7">
        <v>1036</v>
      </c>
      <c r="D29" s="7">
        <v>155057</v>
      </c>
      <c r="E29" s="7">
        <v>227027</v>
      </c>
      <c r="F29" s="7">
        <v>227498</v>
      </c>
      <c r="G29" s="7">
        <v>191724</v>
      </c>
      <c r="H29" s="7">
        <v>212348</v>
      </c>
      <c r="I29" s="23">
        <v>1014690</v>
      </c>
      <c r="J29" s="29">
        <v>0.35399999999999998</v>
      </c>
      <c r="P29" s="3"/>
    </row>
    <row r="30" spans="1:16" ht="20.100000000000001" customHeight="1" x14ac:dyDescent="0.2">
      <c r="A30" s="153"/>
      <c r="B30" s="6" t="s">
        <v>6</v>
      </c>
      <c r="C30" s="7">
        <v>1445</v>
      </c>
      <c r="D30" s="7">
        <v>32140</v>
      </c>
      <c r="E30" s="7">
        <v>42295</v>
      </c>
      <c r="F30" s="7">
        <v>39283</v>
      </c>
      <c r="G30" s="7">
        <v>32173</v>
      </c>
      <c r="H30" s="7">
        <v>33006</v>
      </c>
      <c r="I30" s="23">
        <v>180342</v>
      </c>
      <c r="J30" s="29">
        <v>8.1000000000000003E-2</v>
      </c>
      <c r="P30" s="3"/>
    </row>
    <row r="31" spans="1:16" ht="20.100000000000001" customHeight="1" x14ac:dyDescent="0.2">
      <c r="A31" s="153"/>
      <c r="B31" s="6" t="s">
        <v>7</v>
      </c>
      <c r="C31" s="7">
        <v>1185</v>
      </c>
      <c r="D31" s="7">
        <v>93116</v>
      </c>
      <c r="E31" s="7">
        <v>89372</v>
      </c>
      <c r="F31" s="7">
        <v>63770</v>
      </c>
      <c r="G31" s="7">
        <v>39863</v>
      </c>
      <c r="H31" s="7">
        <v>33696</v>
      </c>
      <c r="I31" s="23">
        <v>321002</v>
      </c>
      <c r="J31" s="29">
        <v>0.18</v>
      </c>
      <c r="P31" s="3"/>
    </row>
    <row r="32" spans="1:16" ht="20.100000000000001" customHeight="1" x14ac:dyDescent="0.2">
      <c r="A32" s="153"/>
      <c r="B32" s="6" t="s">
        <v>8</v>
      </c>
      <c r="C32" s="7">
        <v>28971</v>
      </c>
      <c r="D32" s="7">
        <v>65719</v>
      </c>
      <c r="E32" s="7">
        <v>63500</v>
      </c>
      <c r="F32" s="7">
        <v>60269</v>
      </c>
      <c r="G32" s="7">
        <v>51623</v>
      </c>
      <c r="H32" s="7">
        <v>56015</v>
      </c>
      <c r="I32" s="23">
        <v>326097</v>
      </c>
      <c r="J32" s="29">
        <v>0.49399999999999999</v>
      </c>
      <c r="P32" s="3"/>
    </row>
    <row r="33" spans="1:16" ht="20.100000000000001" customHeight="1" x14ac:dyDescent="0.2">
      <c r="A33" s="153"/>
      <c r="B33" s="6" t="s">
        <v>9</v>
      </c>
      <c r="C33" s="17">
        <v>666</v>
      </c>
      <c r="D33" s="7">
        <v>19298</v>
      </c>
      <c r="E33" s="7">
        <v>52012</v>
      </c>
      <c r="F33" s="7">
        <v>54385</v>
      </c>
      <c r="G33" s="7">
        <v>45188</v>
      </c>
      <c r="H33" s="7">
        <v>49496</v>
      </c>
      <c r="I33" s="23">
        <v>221045</v>
      </c>
      <c r="J33" s="29">
        <v>0.22700000000000001</v>
      </c>
      <c r="P33" s="3"/>
    </row>
    <row r="34" spans="1:16" ht="20.100000000000001" customHeight="1" x14ac:dyDescent="0.2">
      <c r="A34" s="153"/>
      <c r="B34" s="6" t="s">
        <v>10</v>
      </c>
      <c r="C34" s="17">
        <v>171</v>
      </c>
      <c r="D34" s="7">
        <v>5381</v>
      </c>
      <c r="E34" s="7">
        <v>15701</v>
      </c>
      <c r="F34" s="7">
        <v>16745</v>
      </c>
      <c r="G34" s="7">
        <v>15268</v>
      </c>
      <c r="H34" s="7">
        <v>17758</v>
      </c>
      <c r="I34" s="23">
        <v>71024</v>
      </c>
      <c r="J34" s="29">
        <v>0.35099999999999998</v>
      </c>
      <c r="P34" s="3"/>
    </row>
    <row r="35" spans="1:16" ht="20.100000000000001" customHeight="1" x14ac:dyDescent="0.2">
      <c r="A35" s="153"/>
      <c r="B35" s="6" t="s">
        <v>11</v>
      </c>
      <c r="C35" s="17">
        <v>43</v>
      </c>
      <c r="D35" s="17">
        <v>338</v>
      </c>
      <c r="E35" s="17">
        <v>843</v>
      </c>
      <c r="F35" s="17">
        <v>966</v>
      </c>
      <c r="G35" s="17">
        <v>623</v>
      </c>
      <c r="H35" s="17">
        <v>371</v>
      </c>
      <c r="I35" s="23">
        <v>3184</v>
      </c>
      <c r="J35" s="29">
        <v>3.4000000000000002E-2</v>
      </c>
      <c r="P35" s="3"/>
    </row>
    <row r="36" spans="1:16" ht="20.100000000000001" customHeight="1" x14ac:dyDescent="0.2">
      <c r="A36" s="153"/>
      <c r="B36" s="6" t="s">
        <v>12</v>
      </c>
      <c r="C36" s="17">
        <v>193</v>
      </c>
      <c r="D36" s="7">
        <v>1329</v>
      </c>
      <c r="E36" s="7">
        <v>2589</v>
      </c>
      <c r="F36" s="7">
        <v>2462</v>
      </c>
      <c r="G36" s="7">
        <v>1904</v>
      </c>
      <c r="H36" s="7">
        <v>1751</v>
      </c>
      <c r="I36" s="23">
        <v>10228</v>
      </c>
      <c r="J36" s="29">
        <v>6.9000000000000006E-2</v>
      </c>
      <c r="P36" s="3"/>
    </row>
    <row r="37" spans="1:16" ht="20.100000000000001" customHeight="1" x14ac:dyDescent="0.2">
      <c r="A37" s="141" t="s">
        <v>13</v>
      </c>
      <c r="B37" s="142"/>
      <c r="C37" s="11">
        <v>33710</v>
      </c>
      <c r="D37" s="11">
        <v>372378</v>
      </c>
      <c r="E37" s="11">
        <v>493339</v>
      </c>
      <c r="F37" s="11">
        <v>465378</v>
      </c>
      <c r="G37" s="11">
        <v>378366</v>
      </c>
      <c r="H37" s="11">
        <v>404441</v>
      </c>
      <c r="I37" s="11">
        <v>2147612</v>
      </c>
      <c r="J37" s="18">
        <v>0.24</v>
      </c>
      <c r="P37" s="3"/>
    </row>
    <row r="40" spans="1:16" ht="20.100000000000001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19"/>
      <c r="M40" s="19"/>
      <c r="N40" s="19"/>
      <c r="O40" s="19"/>
    </row>
    <row r="41" spans="1:16" ht="20.100000000000001" customHeight="1" x14ac:dyDescent="0.2">
      <c r="A41" s="165" t="s">
        <v>24</v>
      </c>
      <c r="B41" s="171"/>
      <c r="C41" s="171"/>
      <c r="D41" s="171"/>
      <c r="E41" s="171"/>
      <c r="F41" s="171"/>
      <c r="G41" s="171"/>
      <c r="H41" s="171"/>
      <c r="I41" s="171"/>
      <c r="J41" s="171"/>
      <c r="K41" s="20"/>
      <c r="L41" s="19"/>
      <c r="M41" s="19"/>
      <c r="N41" s="19"/>
      <c r="O41" s="19"/>
    </row>
    <row r="42" spans="1:16" ht="20.100000000000001" customHeight="1" x14ac:dyDescent="0.2">
      <c r="A42" s="168" t="s">
        <v>25</v>
      </c>
      <c r="B42" s="168"/>
      <c r="C42" s="168"/>
      <c r="D42" s="168"/>
      <c r="E42" s="168"/>
      <c r="F42" s="168"/>
      <c r="G42" s="168"/>
      <c r="H42" s="168"/>
      <c r="I42" s="168"/>
      <c r="J42" s="168"/>
      <c r="K42" s="20"/>
      <c r="L42" s="19"/>
      <c r="M42" s="19"/>
      <c r="N42" s="19"/>
      <c r="O42" s="19"/>
    </row>
    <row r="43" spans="1:16" ht="20.100000000000001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20"/>
      <c r="L43" s="19"/>
      <c r="M43" s="19"/>
      <c r="N43" s="19"/>
      <c r="O43" s="19"/>
    </row>
    <row r="44" spans="1:16" ht="20.100000000000001" customHeight="1" x14ac:dyDescent="0.2">
      <c r="A44" s="165" t="s">
        <v>31</v>
      </c>
      <c r="B44" s="165"/>
      <c r="C44" s="165"/>
      <c r="D44" s="165"/>
      <c r="E44" s="165"/>
      <c r="F44" s="165"/>
      <c r="G44" s="165"/>
      <c r="H44" s="165"/>
      <c r="I44" s="165"/>
      <c r="J44" s="165"/>
      <c r="K44" s="20"/>
      <c r="L44" s="19"/>
      <c r="M44" s="19"/>
      <c r="N44" s="19"/>
      <c r="O44" s="19"/>
    </row>
    <row r="45" spans="1:16" ht="20.100000000000001" customHeight="1" x14ac:dyDescent="0.2">
      <c r="A45" s="166" t="s">
        <v>26</v>
      </c>
      <c r="B45" s="167"/>
      <c r="C45" s="167"/>
      <c r="D45" s="167"/>
      <c r="E45" s="167"/>
      <c r="F45" s="167"/>
      <c r="G45" s="167"/>
      <c r="H45" s="167"/>
      <c r="I45" s="167"/>
      <c r="J45" s="167"/>
      <c r="K45" s="20"/>
      <c r="L45" s="19"/>
      <c r="M45" s="19"/>
      <c r="N45" s="19"/>
      <c r="O45" s="19"/>
    </row>
    <row r="46" spans="1:16" ht="12.75" x14ac:dyDescent="0.2">
      <c r="A46" s="168" t="s">
        <v>27</v>
      </c>
      <c r="B46" s="169"/>
      <c r="C46" s="169"/>
      <c r="D46" s="169"/>
      <c r="E46" s="169"/>
      <c r="F46" s="169"/>
      <c r="G46" s="169"/>
      <c r="H46" s="169"/>
      <c r="I46" s="169"/>
      <c r="J46" s="169"/>
      <c r="K46" s="20"/>
      <c r="L46" s="19"/>
      <c r="M46" s="19"/>
      <c r="N46" s="19"/>
      <c r="O46" s="19"/>
    </row>
    <row r="47" spans="1:16" ht="20.100000000000001" customHeight="1" x14ac:dyDescent="0.2">
      <c r="A47" s="169"/>
      <c r="B47" s="169"/>
      <c r="C47" s="169"/>
      <c r="D47" s="169"/>
      <c r="E47" s="169"/>
      <c r="F47" s="169"/>
      <c r="G47" s="169"/>
      <c r="H47" s="169"/>
      <c r="I47" s="169"/>
      <c r="J47" s="169"/>
      <c r="K47" s="20"/>
      <c r="L47" s="19"/>
      <c r="M47" s="19"/>
      <c r="N47" s="19"/>
      <c r="O47" s="19"/>
    </row>
    <row r="48" spans="1:16" ht="20.100000000000001" customHeight="1" x14ac:dyDescent="0.2">
      <c r="A48" s="170" t="s">
        <v>32</v>
      </c>
      <c r="B48" s="171"/>
      <c r="C48" s="171"/>
      <c r="D48" s="171"/>
      <c r="E48" s="171"/>
      <c r="F48" s="171"/>
      <c r="G48" s="171"/>
      <c r="H48" s="171"/>
      <c r="I48" s="171"/>
      <c r="J48" s="171"/>
      <c r="K48" s="20"/>
      <c r="L48" s="19"/>
      <c r="M48" s="19"/>
      <c r="N48" s="19"/>
      <c r="O48" s="19"/>
    </row>
    <row r="49" spans="1:15" ht="20.100000000000001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19"/>
      <c r="M49" s="19"/>
      <c r="N49" s="19"/>
      <c r="O49" s="19"/>
    </row>
    <row r="50" spans="1:15" ht="20.10000000000000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19"/>
      <c r="M50" s="19"/>
      <c r="N50" s="19"/>
      <c r="O50" s="19"/>
    </row>
    <row r="51" spans="1:15" ht="20.10000000000000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9"/>
      <c r="M51" s="19"/>
      <c r="N51" s="19"/>
      <c r="O51" s="19"/>
    </row>
    <row r="52" spans="1:15" ht="20.10000000000000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9"/>
      <c r="M52" s="19"/>
      <c r="N52" s="19"/>
      <c r="O52" s="19"/>
    </row>
    <row r="53" spans="1:15" ht="20.100000000000001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19"/>
      <c r="M53" s="19"/>
      <c r="N53" s="19"/>
      <c r="O53" s="19"/>
    </row>
    <row r="54" spans="1:15" ht="20.10000000000000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19"/>
      <c r="M54" s="19"/>
      <c r="N54" s="19"/>
      <c r="O54" s="19"/>
    </row>
    <row r="55" spans="1:15" ht="20.10000000000000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19"/>
      <c r="M55" s="19"/>
      <c r="N55" s="19"/>
      <c r="O55" s="19"/>
    </row>
    <row r="56" spans="1:15" ht="20.10000000000000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19"/>
      <c r="M56" s="19"/>
      <c r="N56" s="19"/>
      <c r="O56" s="19"/>
    </row>
    <row r="57" spans="1:15" ht="20.10000000000000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19"/>
      <c r="M57" s="19"/>
      <c r="N57" s="19"/>
      <c r="O57" s="19"/>
    </row>
    <row r="58" spans="1:15" ht="20.10000000000000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19"/>
      <c r="M58" s="19"/>
      <c r="N58" s="19"/>
      <c r="O58" s="19"/>
    </row>
    <row r="59" spans="1:15" ht="20.10000000000000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9"/>
      <c r="M59" s="19"/>
      <c r="N59" s="19"/>
      <c r="O59" s="19"/>
    </row>
    <row r="60" spans="1:15" ht="20.100000000000001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19"/>
      <c r="M60" s="19"/>
      <c r="N60" s="19"/>
      <c r="O60" s="19"/>
    </row>
    <row r="61" spans="1:15" ht="20.100000000000001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19"/>
      <c r="M61" s="19"/>
      <c r="N61" s="19"/>
      <c r="O61" s="19"/>
    </row>
    <row r="62" spans="1:15" ht="20.100000000000001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19"/>
      <c r="M62" s="19"/>
      <c r="N62" s="19"/>
      <c r="O62" s="19"/>
    </row>
    <row r="63" spans="1:15" ht="20.100000000000001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9"/>
      <c r="M63" s="19"/>
      <c r="N63" s="19"/>
      <c r="O63" s="19"/>
    </row>
    <row r="64" spans="1:15" ht="20.100000000000001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19"/>
      <c r="M64" s="19"/>
      <c r="N64" s="19"/>
      <c r="O64" s="19"/>
    </row>
    <row r="65" spans="1:15" ht="20.100000000000001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/>
      <c r="M65" s="19"/>
      <c r="N65" s="19"/>
      <c r="O65" s="19"/>
    </row>
    <row r="66" spans="1:15" ht="20.100000000000001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19"/>
      <c r="M66" s="19"/>
      <c r="N66" s="19"/>
      <c r="O66" s="19"/>
    </row>
    <row r="67" spans="1:15" ht="20.100000000000001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19"/>
      <c r="M67" s="19"/>
      <c r="N67" s="19"/>
      <c r="O67" s="19"/>
    </row>
    <row r="68" spans="1:15" ht="20.100000000000001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19"/>
      <c r="M68" s="19"/>
      <c r="N68" s="19"/>
      <c r="O68" s="19"/>
    </row>
    <row r="69" spans="1:15" ht="20.100000000000001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19"/>
      <c r="M69" s="19"/>
      <c r="N69" s="19"/>
      <c r="O69" s="19"/>
    </row>
    <row r="70" spans="1:15" ht="20.100000000000001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19"/>
      <c r="M70" s="19"/>
      <c r="N70" s="19"/>
      <c r="O70" s="19"/>
    </row>
    <row r="71" spans="1:15" ht="20.100000000000001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19"/>
      <c r="M71" s="19"/>
      <c r="N71" s="19"/>
      <c r="O71" s="19"/>
    </row>
    <row r="72" spans="1:15" ht="20.100000000000001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19"/>
      <c r="M72" s="19"/>
      <c r="N72" s="19"/>
      <c r="O72" s="19"/>
    </row>
    <row r="73" spans="1:15" ht="20.100000000000001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19"/>
      <c r="M73" s="19"/>
      <c r="N73" s="19"/>
      <c r="O73" s="19"/>
    </row>
    <row r="74" spans="1:15" ht="20.100000000000001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19"/>
      <c r="M74" s="19"/>
      <c r="N74" s="19"/>
      <c r="O74" s="19"/>
    </row>
    <row r="75" spans="1:15" ht="20.100000000000001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9"/>
      <c r="M75" s="19"/>
      <c r="N75" s="19"/>
      <c r="O75" s="19"/>
    </row>
    <row r="76" spans="1:15" ht="20.100000000000001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19"/>
      <c r="M76" s="19"/>
      <c r="N76" s="19"/>
      <c r="O76" s="19"/>
    </row>
    <row r="77" spans="1:15" ht="20.100000000000001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19"/>
      <c r="M77" s="19"/>
      <c r="N77" s="19"/>
      <c r="O77" s="19"/>
    </row>
    <row r="78" spans="1:15" ht="20.100000000000001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19"/>
      <c r="M78" s="19"/>
      <c r="N78" s="19"/>
      <c r="O78" s="19"/>
    </row>
    <row r="79" spans="1:15" ht="20.100000000000001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9"/>
      <c r="M79" s="19"/>
      <c r="N79" s="19"/>
      <c r="O79" s="19"/>
    </row>
    <row r="80" spans="1:15" ht="20.100000000000001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19"/>
      <c r="M80" s="19"/>
      <c r="N80" s="19"/>
      <c r="O80" s="19"/>
    </row>
    <row r="81" spans="1:15" ht="20.100000000000001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19"/>
      <c r="M81" s="19"/>
      <c r="N81" s="19"/>
      <c r="O81" s="19"/>
    </row>
    <row r="82" spans="1:15" ht="20.100000000000001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19"/>
      <c r="M82" s="19"/>
      <c r="N82" s="19"/>
      <c r="O82" s="19"/>
    </row>
    <row r="83" spans="1:15" ht="20.100000000000001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19"/>
      <c r="M83" s="19"/>
      <c r="N83" s="19"/>
      <c r="O83" s="19"/>
    </row>
    <row r="84" spans="1:15" ht="20.100000000000001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19"/>
      <c r="M84" s="19"/>
      <c r="N84" s="19"/>
      <c r="O84" s="19"/>
    </row>
    <row r="85" spans="1:15" ht="20.100000000000001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/>
      <c r="M85" s="19"/>
      <c r="N85" s="19"/>
      <c r="O85" s="19"/>
    </row>
    <row r="86" spans="1:15" ht="20.100000000000001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19"/>
      <c r="M86" s="19"/>
      <c r="N86" s="19"/>
      <c r="O86" s="19"/>
    </row>
    <row r="87" spans="1:15" ht="20.100000000000001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19"/>
      <c r="M87" s="19"/>
      <c r="N87" s="19"/>
      <c r="O87" s="19"/>
    </row>
    <row r="88" spans="1:15" ht="20.100000000000001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19"/>
      <c r="M88" s="19"/>
      <c r="N88" s="19"/>
      <c r="O88" s="19"/>
    </row>
    <row r="89" spans="1:15" ht="20.100000000000001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19"/>
      <c r="M89" s="19"/>
      <c r="N89" s="19"/>
      <c r="O89" s="19"/>
    </row>
    <row r="90" spans="1:15" ht="20.100000000000001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19"/>
      <c r="M90" s="19"/>
      <c r="N90" s="19"/>
      <c r="O90" s="19"/>
    </row>
    <row r="91" spans="1:15" ht="20.100000000000001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19"/>
      <c r="M91" s="19"/>
      <c r="N91" s="19"/>
      <c r="O91" s="19"/>
    </row>
    <row r="92" spans="1:15" ht="20.100000000000001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19"/>
      <c r="M92" s="19"/>
      <c r="N92" s="19"/>
      <c r="O92" s="19"/>
    </row>
    <row r="93" spans="1:15" ht="20.100000000000001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19"/>
      <c r="M93" s="19"/>
      <c r="N93" s="19"/>
      <c r="O93" s="19"/>
    </row>
    <row r="94" spans="1:15" ht="20.100000000000001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19"/>
      <c r="M94" s="19"/>
      <c r="N94" s="19"/>
      <c r="O94" s="19"/>
    </row>
    <row r="95" spans="1:15" ht="20.100000000000001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19"/>
      <c r="M95" s="19"/>
      <c r="N95" s="19"/>
      <c r="O95" s="19"/>
    </row>
    <row r="96" spans="1:15" ht="20.100000000000001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19"/>
      <c r="M96" s="19"/>
      <c r="N96" s="19"/>
      <c r="O96" s="19"/>
    </row>
    <row r="97" spans="1:15" ht="20.100000000000001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9"/>
      <c r="M97" s="19"/>
      <c r="N97" s="19"/>
      <c r="O97" s="19"/>
    </row>
    <row r="98" spans="1:15" ht="20.100000000000001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19"/>
      <c r="M98" s="19"/>
      <c r="N98" s="19"/>
      <c r="O98" s="19"/>
    </row>
    <row r="99" spans="1:15" ht="20.100000000000001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19"/>
      <c r="M99" s="19"/>
      <c r="N99" s="19"/>
      <c r="O99" s="19"/>
    </row>
    <row r="100" spans="1:15" ht="20.100000000000001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9"/>
      <c r="M100" s="19"/>
      <c r="N100" s="19"/>
      <c r="O100" s="19"/>
    </row>
    <row r="101" spans="1:15" ht="20.100000000000001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9"/>
      <c r="M101" s="19"/>
      <c r="N101" s="19"/>
      <c r="O101" s="19"/>
    </row>
    <row r="102" spans="1:15" ht="20.100000000000001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19"/>
      <c r="M102" s="19"/>
      <c r="N102" s="19"/>
      <c r="O102" s="19"/>
    </row>
    <row r="103" spans="1:15" ht="20.100000000000001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19"/>
      <c r="M103" s="19"/>
      <c r="N103" s="19"/>
      <c r="O103" s="19"/>
    </row>
    <row r="104" spans="1:15" ht="20.100000000000001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19"/>
      <c r="M104" s="19"/>
      <c r="N104" s="19"/>
      <c r="O104" s="19"/>
    </row>
    <row r="105" spans="1:15" ht="20.100000000000001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19"/>
      <c r="M105" s="19"/>
      <c r="N105" s="19"/>
      <c r="O105" s="19"/>
    </row>
    <row r="106" spans="1:15" ht="20.100000000000001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19"/>
      <c r="M106" s="19"/>
      <c r="N106" s="19"/>
      <c r="O106" s="19"/>
    </row>
    <row r="107" spans="1:15" ht="20.100000000000001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19"/>
      <c r="M107" s="19"/>
      <c r="N107" s="19"/>
      <c r="O107" s="19"/>
    </row>
    <row r="108" spans="1:15" ht="20.100000000000001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19"/>
      <c r="M108" s="19"/>
      <c r="N108" s="19"/>
      <c r="O108" s="19"/>
    </row>
    <row r="109" spans="1:15" ht="20.100000000000001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19"/>
      <c r="M109" s="19"/>
      <c r="N109" s="19"/>
      <c r="O109" s="19"/>
    </row>
    <row r="110" spans="1:15" ht="20.100000000000001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19"/>
      <c r="M110" s="19"/>
      <c r="N110" s="19"/>
      <c r="O110" s="19"/>
    </row>
    <row r="111" spans="1:15" ht="20.100000000000001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19"/>
      <c r="M111" s="19"/>
      <c r="N111" s="19"/>
      <c r="O111" s="19"/>
    </row>
    <row r="112" spans="1:15" ht="20.100000000000001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19"/>
      <c r="M112" s="19"/>
      <c r="N112" s="19"/>
      <c r="O112" s="19"/>
    </row>
    <row r="113" spans="1:15" ht="20.100000000000001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19"/>
      <c r="M113" s="19"/>
      <c r="N113" s="19"/>
      <c r="O113" s="19"/>
    </row>
    <row r="114" spans="1:15" ht="20.100000000000001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19"/>
      <c r="M114" s="19"/>
      <c r="N114" s="19"/>
      <c r="O114" s="19"/>
    </row>
    <row r="115" spans="1:15" ht="20.100000000000001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19"/>
      <c r="M115" s="19"/>
      <c r="N115" s="19"/>
      <c r="O115" s="19"/>
    </row>
    <row r="116" spans="1:15" ht="20.100000000000001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9"/>
      <c r="M116" s="19"/>
      <c r="N116" s="19"/>
      <c r="O116" s="19"/>
    </row>
    <row r="117" spans="1:15" ht="20.100000000000001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9"/>
      <c r="M117" s="19"/>
      <c r="N117" s="19"/>
      <c r="O117" s="19"/>
    </row>
    <row r="118" spans="1:15" ht="20.100000000000001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19"/>
      <c r="M118" s="19"/>
      <c r="N118" s="19"/>
      <c r="O118" s="19"/>
    </row>
    <row r="119" spans="1:15" ht="20.100000000000001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19"/>
      <c r="M119" s="19"/>
      <c r="N119" s="19"/>
      <c r="O119" s="19"/>
    </row>
    <row r="120" spans="1:15" ht="20.100000000000001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19"/>
      <c r="M120" s="19"/>
      <c r="N120" s="19"/>
      <c r="O120" s="19"/>
    </row>
    <row r="121" spans="1:15" ht="20.100000000000001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9"/>
      <c r="M121" s="19"/>
      <c r="N121" s="19"/>
      <c r="O121" s="19"/>
    </row>
    <row r="122" spans="1:15" ht="20.100000000000001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9"/>
      <c r="M122" s="19"/>
      <c r="N122" s="19"/>
      <c r="O122" s="19"/>
    </row>
    <row r="123" spans="1:15" ht="20.100000000000001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19"/>
      <c r="M123" s="19"/>
      <c r="N123" s="19"/>
      <c r="O123" s="19"/>
    </row>
    <row r="124" spans="1:15" ht="20.100000000000001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19"/>
      <c r="M124" s="19"/>
      <c r="N124" s="19"/>
      <c r="O124" s="19"/>
    </row>
    <row r="125" spans="1:15" ht="20.100000000000001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19"/>
      <c r="M125" s="19"/>
      <c r="N125" s="19"/>
      <c r="O125" s="19"/>
    </row>
    <row r="126" spans="1:15" ht="20.100000000000001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19"/>
      <c r="M126" s="19"/>
      <c r="N126" s="19"/>
      <c r="O126" s="19"/>
    </row>
    <row r="127" spans="1:15" ht="20.100000000000001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19"/>
      <c r="M127" s="19"/>
      <c r="N127" s="19"/>
      <c r="O127" s="19"/>
    </row>
    <row r="128" spans="1:15" ht="20.100000000000001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19"/>
      <c r="M128" s="19"/>
      <c r="N128" s="19"/>
      <c r="O128" s="19"/>
    </row>
    <row r="129" spans="1:15" ht="20.100000000000001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19"/>
      <c r="M129" s="19"/>
      <c r="N129" s="19"/>
      <c r="O129" s="19"/>
    </row>
    <row r="130" spans="1:15" ht="20.100000000000001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19"/>
      <c r="M130" s="19"/>
      <c r="N130" s="19"/>
      <c r="O130" s="19"/>
    </row>
    <row r="131" spans="1:15" ht="20.100000000000001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19"/>
      <c r="M131" s="19"/>
      <c r="N131" s="19"/>
      <c r="O131" s="19"/>
    </row>
    <row r="132" spans="1:15" ht="20.100000000000001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19"/>
      <c r="M132" s="19"/>
      <c r="N132" s="19"/>
      <c r="O132" s="19"/>
    </row>
    <row r="133" spans="1:15" ht="20.100000000000001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19"/>
      <c r="M133" s="19"/>
      <c r="N133" s="19"/>
      <c r="O133" s="19"/>
    </row>
    <row r="134" spans="1:15" ht="20.100000000000001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19"/>
      <c r="M134" s="19"/>
      <c r="N134" s="19"/>
      <c r="O134" s="19"/>
    </row>
    <row r="135" spans="1:15" ht="20.100000000000001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19"/>
      <c r="M135" s="19"/>
      <c r="N135" s="19"/>
      <c r="O135" s="19"/>
    </row>
    <row r="136" spans="1:15" ht="20.100000000000001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19"/>
      <c r="M136" s="19"/>
      <c r="N136" s="19"/>
      <c r="O136" s="19"/>
    </row>
    <row r="137" spans="1:15" ht="20.100000000000001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19"/>
      <c r="M137" s="19"/>
      <c r="N137" s="19"/>
      <c r="O137" s="19"/>
    </row>
    <row r="138" spans="1:15" ht="20.100000000000001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19"/>
      <c r="M138" s="19"/>
      <c r="N138" s="19"/>
      <c r="O138" s="19"/>
    </row>
    <row r="139" spans="1:15" ht="20.100000000000001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19"/>
      <c r="M139" s="19"/>
      <c r="N139" s="19"/>
      <c r="O139" s="19"/>
    </row>
    <row r="140" spans="1:15" ht="20.100000000000001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19"/>
      <c r="M140" s="19"/>
      <c r="N140" s="19"/>
      <c r="O140" s="19"/>
    </row>
    <row r="141" spans="1:15" ht="20.100000000000001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19"/>
      <c r="M141" s="19"/>
      <c r="N141" s="19"/>
      <c r="O141" s="19"/>
    </row>
    <row r="142" spans="1:15" ht="20.100000000000001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19"/>
      <c r="M142" s="19"/>
      <c r="N142" s="19"/>
      <c r="O142" s="19"/>
    </row>
    <row r="143" spans="1:15" ht="20.100000000000001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19"/>
      <c r="M143" s="19"/>
      <c r="N143" s="19"/>
      <c r="O143" s="19"/>
    </row>
    <row r="144" spans="1:15" ht="20.100000000000001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19"/>
      <c r="M144" s="19"/>
      <c r="N144" s="19"/>
      <c r="O144" s="19"/>
    </row>
    <row r="145" spans="1:15" ht="20.100000000000001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19"/>
      <c r="M145" s="19"/>
      <c r="N145" s="19"/>
      <c r="O145" s="19"/>
    </row>
    <row r="146" spans="1:15" ht="20.100000000000001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19"/>
      <c r="M146" s="19"/>
      <c r="N146" s="19"/>
      <c r="O146" s="19"/>
    </row>
    <row r="147" spans="1:15" ht="20.100000000000001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19"/>
      <c r="M147" s="19"/>
      <c r="N147" s="19"/>
      <c r="O147" s="19"/>
    </row>
    <row r="148" spans="1:15" ht="20.100000000000001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19"/>
      <c r="M148" s="19"/>
      <c r="N148" s="19"/>
      <c r="O148" s="19"/>
    </row>
    <row r="149" spans="1:15" ht="20.100000000000001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19"/>
      <c r="M149" s="19"/>
      <c r="N149" s="19"/>
      <c r="O149" s="19"/>
    </row>
    <row r="150" spans="1:15" ht="20.100000000000001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19"/>
      <c r="M150" s="19"/>
      <c r="N150" s="19"/>
      <c r="O150" s="19"/>
    </row>
    <row r="151" spans="1:15" ht="20.100000000000001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19"/>
      <c r="M151" s="19"/>
      <c r="N151" s="19"/>
      <c r="O151" s="19"/>
    </row>
    <row r="152" spans="1:15" ht="20.100000000000001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19"/>
      <c r="M152" s="19"/>
      <c r="N152" s="19"/>
      <c r="O152" s="19"/>
    </row>
    <row r="153" spans="1:15" ht="20.100000000000001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19"/>
      <c r="M153" s="19"/>
      <c r="N153" s="19"/>
      <c r="O153" s="19"/>
    </row>
    <row r="154" spans="1:15" ht="20.100000000000001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19"/>
      <c r="M154" s="19"/>
      <c r="N154" s="19"/>
      <c r="O154" s="19"/>
    </row>
    <row r="155" spans="1:15" ht="20.100000000000001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19"/>
      <c r="M155" s="19"/>
      <c r="N155" s="19"/>
      <c r="O155" s="19"/>
    </row>
    <row r="156" spans="1:15" ht="20.100000000000001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19"/>
      <c r="M156" s="19"/>
      <c r="N156" s="19"/>
      <c r="O156" s="19"/>
    </row>
    <row r="157" spans="1:15" ht="20.100000000000001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19"/>
      <c r="M157" s="19"/>
      <c r="N157" s="19"/>
      <c r="O157" s="19"/>
    </row>
    <row r="158" spans="1:15" ht="20.100000000000001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19"/>
      <c r="M158" s="19"/>
      <c r="N158" s="19"/>
      <c r="O158" s="19"/>
    </row>
    <row r="159" spans="1:15" ht="20.100000000000001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19"/>
      <c r="M159" s="19"/>
      <c r="N159" s="19"/>
      <c r="O159" s="19"/>
    </row>
    <row r="160" spans="1:15" ht="20.100000000000001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19"/>
      <c r="M160" s="19"/>
      <c r="N160" s="19"/>
      <c r="O160" s="19"/>
    </row>
    <row r="161" spans="1:15" ht="20.100000000000001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19"/>
      <c r="M161" s="19"/>
      <c r="N161" s="19"/>
      <c r="O161" s="19"/>
    </row>
    <row r="162" spans="1:15" ht="20.100000000000001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19"/>
      <c r="M162" s="19"/>
      <c r="N162" s="19"/>
      <c r="O162" s="19"/>
    </row>
  </sheetData>
  <mergeCells count="18">
    <mergeCell ref="A44:J44"/>
    <mergeCell ref="A45:J45"/>
    <mergeCell ref="A46:J47"/>
    <mergeCell ref="A48:J48"/>
    <mergeCell ref="A41:J41"/>
    <mergeCell ref="A42:J43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6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2" customWidth="1"/>
    <col min="3" max="15" width="12.7109375" style="2" customWidth="1"/>
    <col min="16" max="62" width="12.7109375" style="3" customWidth="1"/>
    <col min="63" max="16384" width="9.140625" style="3"/>
  </cols>
  <sheetData>
    <row r="1" spans="1:15" ht="20.100000000000001" customHeight="1" x14ac:dyDescent="0.2">
      <c r="A1" s="124" t="s">
        <v>0</v>
      </c>
      <c r="B1" s="143"/>
      <c r="C1" s="144"/>
      <c r="D1" s="145"/>
      <c r="E1" s="146"/>
      <c r="F1" s="41"/>
    </row>
    <row r="2" spans="1:15" ht="50.1" customHeight="1" x14ac:dyDescent="0.2">
      <c r="A2" s="143"/>
      <c r="B2" s="143"/>
      <c r="C2" s="4" t="s">
        <v>1</v>
      </c>
      <c r="D2" s="4" t="s">
        <v>2</v>
      </c>
      <c r="E2" s="5" t="s">
        <v>3</v>
      </c>
      <c r="F2" s="36"/>
    </row>
    <row r="3" spans="1:15" ht="20.100000000000001" customHeight="1" x14ac:dyDescent="0.2">
      <c r="A3" s="147" t="s">
        <v>4</v>
      </c>
      <c r="B3" s="6" t="s">
        <v>5</v>
      </c>
      <c r="C3" s="7">
        <v>1976180</v>
      </c>
      <c r="D3" s="8">
        <v>0.46410000000000001</v>
      </c>
      <c r="E3" s="9">
        <v>-5.9999999999999995E-4</v>
      </c>
      <c r="F3" s="37"/>
    </row>
    <row r="4" spans="1:15" ht="20.100000000000001" customHeight="1" x14ac:dyDescent="0.2">
      <c r="A4" s="147"/>
      <c r="B4" s="6" t="s">
        <v>6</v>
      </c>
      <c r="C4" s="7">
        <v>425626</v>
      </c>
      <c r="D4" s="8">
        <v>0.1</v>
      </c>
      <c r="E4" s="9">
        <v>-8.0000000000000004E-4</v>
      </c>
      <c r="F4" s="37"/>
    </row>
    <row r="5" spans="1:15" ht="20.100000000000001" customHeight="1" x14ac:dyDescent="0.2">
      <c r="A5" s="147"/>
      <c r="B5" s="6" t="s">
        <v>7</v>
      </c>
      <c r="C5" s="7">
        <v>615900</v>
      </c>
      <c r="D5" s="8">
        <v>0.14460000000000001</v>
      </c>
      <c r="E5" s="9">
        <v>-4.0000000000000002E-4</v>
      </c>
      <c r="F5" s="37"/>
    </row>
    <row r="6" spans="1:15" ht="20.100000000000001" customHeight="1" x14ac:dyDescent="0.2">
      <c r="A6" s="147"/>
      <c r="B6" s="6" t="s">
        <v>8</v>
      </c>
      <c r="C6" s="7">
        <v>628737</v>
      </c>
      <c r="D6" s="8">
        <v>0.1477</v>
      </c>
      <c r="E6" s="9">
        <v>2.5000000000000001E-3</v>
      </c>
      <c r="F6" s="37"/>
    </row>
    <row r="7" spans="1:15" ht="20.100000000000001" customHeight="1" x14ac:dyDescent="0.2">
      <c r="A7" s="147"/>
      <c r="B7" s="6" t="s">
        <v>9</v>
      </c>
      <c r="C7" s="7">
        <v>440598</v>
      </c>
      <c r="D7" s="8">
        <v>0.10349999999999999</v>
      </c>
      <c r="E7" s="9">
        <v>-4.0000000000000002E-4</v>
      </c>
      <c r="F7" s="37"/>
    </row>
    <row r="8" spans="1:15" ht="20.100000000000001" customHeight="1" x14ac:dyDescent="0.2">
      <c r="A8" s="147"/>
      <c r="B8" s="6" t="s">
        <v>10</v>
      </c>
      <c r="C8" s="7">
        <v>139636</v>
      </c>
      <c r="D8" s="8">
        <v>3.2800000000000003E-2</v>
      </c>
      <c r="E8" s="9">
        <v>-2.9999999999999997E-4</v>
      </c>
      <c r="F8" s="37"/>
    </row>
    <row r="9" spans="1:15" ht="20.100000000000001" customHeight="1" x14ac:dyDescent="0.2">
      <c r="A9" s="147"/>
      <c r="B9" s="6" t="s">
        <v>11</v>
      </c>
      <c r="C9" s="7">
        <v>7125</v>
      </c>
      <c r="D9" s="8">
        <v>1.6999999999999999E-3</v>
      </c>
      <c r="E9" s="9">
        <v>-2.9999999999999997E-4</v>
      </c>
      <c r="F9" s="37"/>
    </row>
    <row r="10" spans="1:15" ht="20.100000000000001" customHeight="1" x14ac:dyDescent="0.2">
      <c r="A10" s="147"/>
      <c r="B10" s="6" t="s">
        <v>12</v>
      </c>
      <c r="C10" s="7">
        <v>24337</v>
      </c>
      <c r="D10" s="8">
        <v>5.7000000000000002E-3</v>
      </c>
      <c r="E10" s="9">
        <v>-1.1000000000000001E-3</v>
      </c>
      <c r="F10" s="37"/>
    </row>
    <row r="11" spans="1:15" ht="20.100000000000001" customHeight="1" x14ac:dyDescent="0.2">
      <c r="A11" s="141" t="s">
        <v>13</v>
      </c>
      <c r="B11" s="142"/>
      <c r="C11" s="42">
        <v>4258139</v>
      </c>
      <c r="D11" s="38">
        <v>1</v>
      </c>
      <c r="E11" s="38">
        <v>-1E-4</v>
      </c>
      <c r="F11" s="39"/>
    </row>
    <row r="14" spans="1:15" ht="20.100000000000001" customHeight="1" x14ac:dyDescent="0.2">
      <c r="A14" s="141" t="s">
        <v>0</v>
      </c>
      <c r="B14" s="141"/>
      <c r="C14" s="148" t="s">
        <v>14</v>
      </c>
      <c r="D14" s="145"/>
      <c r="E14" s="145"/>
      <c r="F14" s="145"/>
      <c r="G14" s="145"/>
      <c r="H14" s="145"/>
      <c r="I14" s="145"/>
      <c r="J14" s="149"/>
    </row>
    <row r="15" spans="1:15" ht="39.950000000000003" customHeight="1" x14ac:dyDescent="0.2">
      <c r="A15" s="141"/>
      <c r="B15" s="141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O15" s="3"/>
    </row>
    <row r="16" spans="1:15" ht="20.100000000000001" customHeight="1" x14ac:dyDescent="0.2">
      <c r="A16" s="147" t="s">
        <v>4</v>
      </c>
      <c r="B16" s="6" t="s">
        <v>5</v>
      </c>
      <c r="C16" s="7">
        <v>3216</v>
      </c>
      <c r="D16" s="7">
        <v>152879</v>
      </c>
      <c r="E16" s="7">
        <v>229315</v>
      </c>
      <c r="F16" s="7">
        <v>223301</v>
      </c>
      <c r="G16" s="7">
        <v>177323</v>
      </c>
      <c r="H16" s="7">
        <v>175903</v>
      </c>
      <c r="I16" s="7">
        <v>961937</v>
      </c>
      <c r="J16" s="40">
        <v>0.32500000000000001</v>
      </c>
      <c r="O16" s="3"/>
    </row>
    <row r="17" spans="1:15" ht="20.100000000000001" customHeight="1" x14ac:dyDescent="0.2">
      <c r="A17" s="147"/>
      <c r="B17" s="6" t="s">
        <v>6</v>
      </c>
      <c r="C17" s="7">
        <v>4402</v>
      </c>
      <c r="D17" s="7">
        <v>44452</v>
      </c>
      <c r="E17" s="7">
        <v>61699</v>
      </c>
      <c r="F17" s="7">
        <v>51131</v>
      </c>
      <c r="G17" s="7">
        <v>40789</v>
      </c>
      <c r="H17" s="7">
        <v>39161</v>
      </c>
      <c r="I17" s="7">
        <v>241634</v>
      </c>
      <c r="J17" s="40">
        <v>0.105</v>
      </c>
      <c r="O17" s="3"/>
    </row>
    <row r="18" spans="1:15" ht="20.100000000000001" customHeight="1" x14ac:dyDescent="0.2">
      <c r="A18" s="147"/>
      <c r="B18" s="6" t="s">
        <v>7</v>
      </c>
      <c r="C18" s="7">
        <v>3982</v>
      </c>
      <c r="D18" s="7">
        <v>83713</v>
      </c>
      <c r="E18" s="7">
        <v>80791</v>
      </c>
      <c r="F18" s="7">
        <v>59867</v>
      </c>
      <c r="G18" s="7">
        <v>37328</v>
      </c>
      <c r="H18" s="7">
        <v>29323</v>
      </c>
      <c r="I18" s="7">
        <v>295004</v>
      </c>
      <c r="J18" s="40">
        <v>0.16200000000000001</v>
      </c>
      <c r="O18" s="3"/>
    </row>
    <row r="19" spans="1:15" ht="20.100000000000001" customHeight="1" x14ac:dyDescent="0.2">
      <c r="A19" s="147"/>
      <c r="B19" s="6" t="s">
        <v>8</v>
      </c>
      <c r="C19" s="7">
        <v>26285</v>
      </c>
      <c r="D19" s="7">
        <v>60924</v>
      </c>
      <c r="E19" s="7">
        <v>60507</v>
      </c>
      <c r="F19" s="7">
        <v>58365</v>
      </c>
      <c r="G19" s="7">
        <v>48214</v>
      </c>
      <c r="H19" s="7">
        <v>47225</v>
      </c>
      <c r="I19" s="7">
        <v>301520</v>
      </c>
      <c r="J19" s="29">
        <v>0.442</v>
      </c>
      <c r="O19" s="3"/>
    </row>
    <row r="20" spans="1:15" ht="20.100000000000001" customHeight="1" x14ac:dyDescent="0.2">
      <c r="A20" s="147"/>
      <c r="B20" s="6" t="s">
        <v>9</v>
      </c>
      <c r="C20" s="7">
        <v>1717</v>
      </c>
      <c r="D20" s="7">
        <v>21328</v>
      </c>
      <c r="E20" s="7">
        <v>52763</v>
      </c>
      <c r="F20" s="7">
        <v>54985</v>
      </c>
      <c r="G20" s="7">
        <v>43315</v>
      </c>
      <c r="H20" s="7">
        <v>44237</v>
      </c>
      <c r="I20" s="7">
        <v>218345</v>
      </c>
      <c r="J20" s="29">
        <v>0.22700000000000001</v>
      </c>
      <c r="O20" s="3"/>
    </row>
    <row r="21" spans="1:15" ht="20.100000000000001" customHeight="1" x14ac:dyDescent="0.2">
      <c r="A21" s="147"/>
      <c r="B21" s="6" t="s">
        <v>10</v>
      </c>
      <c r="C21" s="17">
        <v>537</v>
      </c>
      <c r="D21" s="7">
        <v>5915</v>
      </c>
      <c r="E21" s="7">
        <v>15476</v>
      </c>
      <c r="F21" s="7">
        <v>17069</v>
      </c>
      <c r="G21" s="7">
        <v>14244</v>
      </c>
      <c r="H21" s="7">
        <v>15385</v>
      </c>
      <c r="I21" s="7">
        <v>68626</v>
      </c>
      <c r="J21" s="29">
        <v>0.33</v>
      </c>
      <c r="O21" s="3"/>
    </row>
    <row r="22" spans="1:15" ht="20.100000000000001" customHeight="1" x14ac:dyDescent="0.2">
      <c r="A22" s="147"/>
      <c r="B22" s="6" t="s">
        <v>11</v>
      </c>
      <c r="C22" s="17">
        <v>148</v>
      </c>
      <c r="D22" s="17">
        <v>689</v>
      </c>
      <c r="E22" s="7">
        <v>1145</v>
      </c>
      <c r="F22" s="7">
        <v>1022</v>
      </c>
      <c r="G22" s="17">
        <v>615</v>
      </c>
      <c r="H22" s="17">
        <v>319</v>
      </c>
      <c r="I22" s="7">
        <v>3938</v>
      </c>
      <c r="J22" s="29">
        <v>4.7E-2</v>
      </c>
      <c r="O22" s="3"/>
    </row>
    <row r="23" spans="1:15" ht="20.100000000000001" customHeight="1" x14ac:dyDescent="0.2">
      <c r="A23" s="147"/>
      <c r="B23" s="6" t="s">
        <v>12</v>
      </c>
      <c r="C23" s="17">
        <v>543</v>
      </c>
      <c r="D23" s="7">
        <v>2505</v>
      </c>
      <c r="E23" s="7">
        <v>3758</v>
      </c>
      <c r="F23" s="7">
        <v>3061</v>
      </c>
      <c r="G23" s="7">
        <v>2247</v>
      </c>
      <c r="H23" s="7">
        <v>2012</v>
      </c>
      <c r="I23" s="7">
        <v>14126</v>
      </c>
      <c r="J23" s="29">
        <v>9.1999999999999998E-2</v>
      </c>
      <c r="O23" s="3"/>
    </row>
    <row r="24" spans="1:15" ht="20.100000000000001" customHeight="1" x14ac:dyDescent="0.2">
      <c r="A24" s="141" t="s">
        <v>13</v>
      </c>
      <c r="B24" s="142"/>
      <c r="C24" s="42">
        <v>40830</v>
      </c>
      <c r="D24" s="42">
        <v>372405</v>
      </c>
      <c r="E24" s="42">
        <v>505454</v>
      </c>
      <c r="F24" s="42">
        <v>468801</v>
      </c>
      <c r="G24" s="42">
        <v>364075</v>
      </c>
      <c r="H24" s="42">
        <v>353565</v>
      </c>
      <c r="I24" s="42">
        <v>2105130</v>
      </c>
      <c r="J24" s="18">
        <v>0.22900000000000001</v>
      </c>
      <c r="O24" s="3"/>
    </row>
    <row r="27" spans="1:15" ht="20.100000000000001" customHeight="1" x14ac:dyDescent="0.2">
      <c r="A27" s="141" t="s">
        <v>0</v>
      </c>
      <c r="B27" s="141"/>
      <c r="C27" s="150" t="s">
        <v>23</v>
      </c>
      <c r="D27" s="151"/>
      <c r="E27" s="151"/>
      <c r="F27" s="151"/>
      <c r="G27" s="151"/>
      <c r="H27" s="151"/>
      <c r="I27" s="151"/>
      <c r="J27" s="152"/>
    </row>
    <row r="28" spans="1:15" ht="39.950000000000003" customHeight="1" x14ac:dyDescent="0.2">
      <c r="A28" s="141"/>
      <c r="B28" s="141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</row>
    <row r="29" spans="1:15" ht="20.100000000000001" customHeight="1" x14ac:dyDescent="0.2">
      <c r="A29" s="153" t="s">
        <v>4</v>
      </c>
      <c r="B29" s="6" t="s">
        <v>5</v>
      </c>
      <c r="C29" s="7">
        <v>1021</v>
      </c>
      <c r="D29" s="7">
        <v>153316</v>
      </c>
      <c r="E29" s="7">
        <v>226702</v>
      </c>
      <c r="F29" s="7">
        <v>227444</v>
      </c>
      <c r="G29" s="7">
        <v>192135</v>
      </c>
      <c r="H29" s="7">
        <v>213592</v>
      </c>
      <c r="I29" s="7">
        <v>1014210</v>
      </c>
      <c r="J29" s="29">
        <v>0.35299999999999998</v>
      </c>
    </row>
    <row r="30" spans="1:15" ht="20.100000000000001" customHeight="1" x14ac:dyDescent="0.2">
      <c r="A30" s="153"/>
      <c r="B30" s="6" t="s">
        <v>6</v>
      </c>
      <c r="C30" s="7">
        <v>1450</v>
      </c>
      <c r="D30" s="7">
        <v>31777</v>
      </c>
      <c r="E30" s="7">
        <v>42387</v>
      </c>
      <c r="F30" s="7">
        <v>39211</v>
      </c>
      <c r="G30" s="7">
        <v>32212</v>
      </c>
      <c r="H30" s="7">
        <v>33180</v>
      </c>
      <c r="I30" s="7">
        <v>180217</v>
      </c>
      <c r="J30" s="29">
        <v>8.1000000000000003E-2</v>
      </c>
    </row>
    <row r="31" spans="1:15" ht="20.100000000000001" customHeight="1" x14ac:dyDescent="0.2">
      <c r="A31" s="153"/>
      <c r="B31" s="6" t="s">
        <v>7</v>
      </c>
      <c r="C31" s="7">
        <v>1173</v>
      </c>
      <c r="D31" s="7">
        <v>92281</v>
      </c>
      <c r="E31" s="7">
        <v>89466</v>
      </c>
      <c r="F31" s="7">
        <v>64044</v>
      </c>
      <c r="G31" s="7">
        <v>40024</v>
      </c>
      <c r="H31" s="7">
        <v>33906</v>
      </c>
      <c r="I31" s="7">
        <v>320894</v>
      </c>
      <c r="J31" s="29">
        <v>0.18</v>
      </c>
    </row>
    <row r="32" spans="1:15" ht="20.100000000000001" customHeight="1" x14ac:dyDescent="0.2">
      <c r="A32" s="153"/>
      <c r="B32" s="6" t="s">
        <v>8</v>
      </c>
      <c r="C32" s="7">
        <v>29177</v>
      </c>
      <c r="D32" s="7">
        <v>65729</v>
      </c>
      <c r="E32" s="7">
        <v>63650</v>
      </c>
      <c r="F32" s="7">
        <v>60376</v>
      </c>
      <c r="G32" s="7">
        <v>51763</v>
      </c>
      <c r="H32" s="7">
        <v>56373</v>
      </c>
      <c r="I32" s="7">
        <v>327068</v>
      </c>
      <c r="J32" s="29">
        <v>0.495</v>
      </c>
    </row>
    <row r="33" spans="1:18" ht="20.100000000000001" customHeight="1" x14ac:dyDescent="0.2">
      <c r="A33" s="153"/>
      <c r="B33" s="6" t="s">
        <v>9</v>
      </c>
      <c r="C33" s="17">
        <v>664</v>
      </c>
      <c r="D33" s="7">
        <v>18995</v>
      </c>
      <c r="E33" s="7">
        <v>51862</v>
      </c>
      <c r="F33" s="7">
        <v>54371</v>
      </c>
      <c r="G33" s="7">
        <v>45268</v>
      </c>
      <c r="H33" s="7">
        <v>49800</v>
      </c>
      <c r="I33" s="7">
        <v>220960</v>
      </c>
      <c r="J33" s="29">
        <v>0.22600000000000001</v>
      </c>
    </row>
    <row r="34" spans="1:18" ht="20.100000000000001" customHeight="1" x14ac:dyDescent="0.2">
      <c r="A34" s="153"/>
      <c r="B34" s="6" t="s">
        <v>10</v>
      </c>
      <c r="C34" s="17">
        <v>176</v>
      </c>
      <c r="D34" s="7">
        <v>5281</v>
      </c>
      <c r="E34" s="7">
        <v>15628</v>
      </c>
      <c r="F34" s="7">
        <v>16769</v>
      </c>
      <c r="G34" s="7">
        <v>15310</v>
      </c>
      <c r="H34" s="7">
        <v>17846</v>
      </c>
      <c r="I34" s="7">
        <v>71010</v>
      </c>
      <c r="J34" s="29">
        <v>0.35099999999999998</v>
      </c>
    </row>
    <row r="35" spans="1:18" ht="20.100000000000001" customHeight="1" x14ac:dyDescent="0.2">
      <c r="A35" s="153"/>
      <c r="B35" s="6" t="s">
        <v>11</v>
      </c>
      <c r="C35" s="17">
        <v>39</v>
      </c>
      <c r="D35" s="17">
        <v>343</v>
      </c>
      <c r="E35" s="17">
        <v>837</v>
      </c>
      <c r="F35" s="17">
        <v>966</v>
      </c>
      <c r="G35" s="17">
        <v>629</v>
      </c>
      <c r="H35" s="17">
        <v>373</v>
      </c>
      <c r="I35" s="7">
        <v>3187</v>
      </c>
      <c r="J35" s="29">
        <v>3.4000000000000002E-2</v>
      </c>
    </row>
    <row r="36" spans="1:18" ht="20.100000000000001" customHeight="1" x14ac:dyDescent="0.2">
      <c r="A36" s="153"/>
      <c r="B36" s="6" t="s">
        <v>12</v>
      </c>
      <c r="C36" s="17">
        <v>194</v>
      </c>
      <c r="D36" s="7">
        <v>1309</v>
      </c>
      <c r="E36" s="7">
        <v>2585</v>
      </c>
      <c r="F36" s="7">
        <v>2446</v>
      </c>
      <c r="G36" s="7">
        <v>1906</v>
      </c>
      <c r="H36" s="7">
        <v>1771</v>
      </c>
      <c r="I36" s="7">
        <v>10211</v>
      </c>
      <c r="J36" s="29">
        <v>6.8000000000000005E-2</v>
      </c>
    </row>
    <row r="37" spans="1:18" ht="20.100000000000001" customHeight="1" x14ac:dyDescent="0.2">
      <c r="A37" s="141" t="s">
        <v>13</v>
      </c>
      <c r="B37" s="142"/>
      <c r="C37" s="42">
        <v>33894</v>
      </c>
      <c r="D37" s="42">
        <v>369031</v>
      </c>
      <c r="E37" s="42">
        <v>493117</v>
      </c>
      <c r="F37" s="42">
        <v>465627</v>
      </c>
      <c r="G37" s="42">
        <v>379247</v>
      </c>
      <c r="H37" s="42">
        <v>406841</v>
      </c>
      <c r="I37" s="42">
        <v>2147757</v>
      </c>
      <c r="J37" s="18">
        <v>0.24</v>
      </c>
    </row>
    <row r="40" spans="1:18" ht="20.100000000000001" customHeight="1" x14ac:dyDescent="0.2">
      <c r="A40" s="161" t="s">
        <v>24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9"/>
      <c r="L40" s="19"/>
      <c r="M40" s="19"/>
      <c r="N40" s="19"/>
      <c r="O40" s="19"/>
      <c r="P40" s="43"/>
      <c r="Q40" s="43"/>
      <c r="R40" s="43"/>
    </row>
    <row r="41" spans="1:18" ht="20.100000000000001" customHeight="1" x14ac:dyDescent="0.2">
      <c r="A41" s="157" t="s">
        <v>25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9"/>
      <c r="L41" s="19"/>
      <c r="M41" s="19"/>
      <c r="N41" s="19"/>
      <c r="O41" s="19"/>
      <c r="P41" s="43"/>
      <c r="Q41" s="43"/>
      <c r="R41" s="43"/>
    </row>
    <row r="42" spans="1:18" ht="20.100000000000001" customHeight="1" x14ac:dyDescent="0.2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9"/>
      <c r="L42" s="19"/>
      <c r="M42" s="19"/>
      <c r="N42" s="19"/>
      <c r="O42" s="19"/>
      <c r="P42" s="43"/>
      <c r="Q42" s="43"/>
      <c r="R42" s="43"/>
    </row>
    <row r="43" spans="1:18" ht="20.100000000000001" customHeight="1" x14ac:dyDescent="0.2">
      <c r="A43" s="154" t="s">
        <v>33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9"/>
      <c r="L43" s="19"/>
      <c r="M43" s="19"/>
      <c r="N43" s="19"/>
      <c r="O43" s="19"/>
      <c r="P43" s="43"/>
      <c r="Q43" s="43"/>
      <c r="R43" s="43"/>
    </row>
    <row r="44" spans="1:18" ht="20.100000000000001" customHeight="1" x14ac:dyDescent="0.2">
      <c r="A44" s="155" t="s">
        <v>26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9"/>
      <c r="L44" s="19"/>
      <c r="M44" s="19"/>
      <c r="N44" s="19"/>
      <c r="O44" s="19"/>
      <c r="P44" s="43"/>
      <c r="Q44" s="43"/>
      <c r="R44" s="43"/>
    </row>
    <row r="45" spans="1:18" ht="12.75" x14ac:dyDescent="0.2">
      <c r="A45" s="157" t="s">
        <v>27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9"/>
      <c r="L45" s="19"/>
      <c r="M45" s="19"/>
      <c r="N45" s="19"/>
      <c r="O45" s="19"/>
      <c r="P45" s="43"/>
      <c r="Q45" s="43"/>
      <c r="R45" s="43"/>
    </row>
    <row r="46" spans="1:18" ht="20.100000000000001" customHeight="1" x14ac:dyDescent="0.2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9"/>
      <c r="L46" s="19"/>
      <c r="M46" s="19"/>
      <c r="N46" s="19"/>
      <c r="O46" s="19"/>
      <c r="P46" s="43"/>
      <c r="Q46" s="43"/>
      <c r="R46" s="43"/>
    </row>
    <row r="47" spans="1:18" ht="20.100000000000001" customHeight="1" x14ac:dyDescent="0.2">
      <c r="A47" s="159" t="s">
        <v>34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9"/>
      <c r="L47" s="19"/>
      <c r="M47" s="19"/>
      <c r="N47" s="19"/>
      <c r="O47" s="19"/>
      <c r="P47" s="43"/>
      <c r="Q47" s="43"/>
      <c r="R47" s="43"/>
    </row>
    <row r="48" spans="1:18" ht="20.100000000000001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19"/>
      <c r="L48" s="19"/>
      <c r="M48" s="19"/>
      <c r="N48" s="19"/>
      <c r="O48" s="19"/>
      <c r="P48" s="43"/>
      <c r="Q48" s="43"/>
      <c r="R48" s="43"/>
    </row>
    <row r="49" spans="1:18" ht="20.100000000000001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43"/>
      <c r="Q49" s="43"/>
      <c r="R49" s="43"/>
    </row>
    <row r="50" spans="1:18" ht="20.100000000000001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43"/>
      <c r="Q50" s="43"/>
      <c r="R50" s="43"/>
    </row>
    <row r="51" spans="1:18" ht="20.100000000000001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43"/>
      <c r="Q51" s="43"/>
      <c r="R51" s="43"/>
    </row>
    <row r="52" spans="1:18" ht="20.100000000000001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43"/>
      <c r="Q52" s="43"/>
      <c r="R52" s="43"/>
    </row>
    <row r="53" spans="1:18" ht="20.100000000000001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43"/>
      <c r="Q53" s="43"/>
      <c r="R53" s="43"/>
    </row>
    <row r="54" spans="1:18" ht="20.100000000000001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43"/>
      <c r="Q54" s="43"/>
      <c r="R54" s="43"/>
    </row>
    <row r="55" spans="1:18" ht="20.100000000000001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43"/>
      <c r="Q55" s="43"/>
      <c r="R55" s="43"/>
    </row>
    <row r="56" spans="1:18" ht="20.100000000000001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43"/>
      <c r="Q56" s="43"/>
      <c r="R56" s="43"/>
    </row>
    <row r="57" spans="1:18" ht="20.100000000000001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43"/>
      <c r="Q57" s="43"/>
      <c r="R57" s="43"/>
    </row>
    <row r="58" spans="1:18" ht="20.100000000000001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43"/>
      <c r="Q58" s="43"/>
      <c r="R58" s="43"/>
    </row>
    <row r="59" spans="1:18" ht="20.100000000000001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43"/>
      <c r="Q59" s="43"/>
      <c r="R59" s="43"/>
    </row>
    <row r="60" spans="1:18" ht="20.100000000000001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43"/>
      <c r="Q60" s="43"/>
      <c r="R60" s="43"/>
    </row>
    <row r="61" spans="1:18" ht="20.100000000000001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43"/>
      <c r="Q61" s="43"/>
      <c r="R61" s="43"/>
    </row>
    <row r="62" spans="1:18" ht="20.100000000000001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43"/>
      <c r="Q62" s="43"/>
      <c r="R62" s="43"/>
    </row>
    <row r="63" spans="1:18" ht="20.100000000000001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43"/>
      <c r="Q63" s="43"/>
      <c r="R63" s="43"/>
    </row>
    <row r="64" spans="1:18" ht="20.100000000000001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43"/>
      <c r="Q64" s="43"/>
      <c r="R64" s="43"/>
    </row>
    <row r="65" spans="1:18" ht="20.100000000000001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43"/>
      <c r="Q65" s="43"/>
      <c r="R65" s="43"/>
    </row>
    <row r="66" spans="1:18" ht="20.100000000000001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43"/>
      <c r="Q66" s="43"/>
      <c r="R66" s="43"/>
    </row>
    <row r="67" spans="1:18" ht="20.100000000000001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43"/>
      <c r="Q67" s="43"/>
      <c r="R67" s="43"/>
    </row>
    <row r="68" spans="1:18" ht="20.100000000000001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43"/>
      <c r="Q68" s="43"/>
      <c r="R68" s="43"/>
    </row>
    <row r="69" spans="1:18" ht="20.100000000000001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43"/>
      <c r="Q69" s="43"/>
      <c r="R69" s="43"/>
    </row>
    <row r="70" spans="1:18" ht="20.100000000000001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43"/>
      <c r="Q70" s="43"/>
      <c r="R70" s="43"/>
    </row>
    <row r="71" spans="1:18" ht="20.100000000000001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43"/>
      <c r="Q71" s="43"/>
      <c r="R71" s="43"/>
    </row>
    <row r="72" spans="1:18" ht="20.100000000000001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43"/>
      <c r="Q72" s="43"/>
      <c r="R72" s="43"/>
    </row>
    <row r="73" spans="1:18" ht="20.100000000000001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43"/>
      <c r="Q73" s="43"/>
      <c r="R73" s="43"/>
    </row>
    <row r="74" spans="1:18" ht="20.100000000000001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43"/>
      <c r="Q74" s="43"/>
      <c r="R74" s="43"/>
    </row>
    <row r="75" spans="1:18" ht="20.100000000000001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43"/>
      <c r="Q75" s="43"/>
      <c r="R75" s="43"/>
    </row>
    <row r="76" spans="1:18" ht="20.100000000000001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43"/>
      <c r="Q76" s="43"/>
      <c r="R76" s="43"/>
    </row>
    <row r="77" spans="1:18" ht="20.100000000000001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43"/>
      <c r="Q77" s="43"/>
      <c r="R77" s="43"/>
    </row>
    <row r="78" spans="1:18" ht="20.100000000000001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43"/>
      <c r="Q78" s="43"/>
      <c r="R78" s="43"/>
    </row>
    <row r="79" spans="1:18" ht="20.100000000000001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43"/>
      <c r="Q79" s="43"/>
      <c r="R79" s="43"/>
    </row>
    <row r="80" spans="1:18" ht="20.100000000000001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43"/>
      <c r="Q80" s="43"/>
      <c r="R80" s="43"/>
    </row>
    <row r="81" spans="1:33" ht="20.100000000000001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43"/>
      <c r="Q81" s="43"/>
      <c r="R81" s="43"/>
    </row>
    <row r="82" spans="1:33" ht="20.100000000000001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43"/>
      <c r="Q82" s="43"/>
      <c r="R82" s="43"/>
    </row>
    <row r="83" spans="1:33" ht="20.100000000000001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43"/>
      <c r="Q83" s="43"/>
      <c r="R83" s="43"/>
    </row>
    <row r="84" spans="1:33" ht="20.100000000000001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43"/>
      <c r="Q84" s="43"/>
      <c r="R84" s="43"/>
    </row>
    <row r="85" spans="1:33" ht="20.100000000000001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43"/>
      <c r="Q85" s="43"/>
      <c r="R85" s="43"/>
    </row>
    <row r="86" spans="1:33" ht="20.100000000000001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</row>
    <row r="87" spans="1:33" ht="20.100000000000001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</row>
    <row r="88" spans="1:33" ht="20.100000000000001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</row>
    <row r="89" spans="1:33" ht="20.100000000000001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</row>
    <row r="90" spans="1:33" ht="20.100000000000001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</row>
    <row r="91" spans="1:33" ht="20.100000000000001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 ht="20.100000000000001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</row>
    <row r="93" spans="1:33" ht="20.100000000000001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</row>
    <row r="94" spans="1:33" ht="20.100000000000001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</row>
    <row r="95" spans="1:33" ht="20.100000000000001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</row>
    <row r="96" spans="1:33" ht="20.100000000000001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</row>
    <row r="97" spans="1:33" ht="20.100000000000001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</row>
    <row r="98" spans="1:33" ht="20.100000000000001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</row>
    <row r="99" spans="1:33" ht="20.100000000000001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</row>
    <row r="100" spans="1:33" ht="20.100000000000001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</row>
    <row r="101" spans="1:33" ht="20.100000000000001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</row>
    <row r="102" spans="1:33" ht="20.100000000000001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</row>
    <row r="103" spans="1:33" ht="20.100000000000001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</row>
    <row r="104" spans="1:33" ht="20.100000000000001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</row>
    <row r="105" spans="1:33" ht="20.100000000000001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</row>
    <row r="106" spans="1:33" ht="20.100000000000001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</row>
    <row r="107" spans="1:33" ht="20.100000000000001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</row>
    <row r="108" spans="1:33" ht="20.100000000000001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</row>
    <row r="109" spans="1:33" ht="20.100000000000001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</row>
    <row r="110" spans="1:33" ht="20.100000000000001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</row>
    <row r="111" spans="1:33" ht="20.100000000000001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</row>
    <row r="112" spans="1:33" ht="20.100000000000001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</row>
    <row r="113" spans="1:33" ht="20.100000000000001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</row>
    <row r="114" spans="1:33" ht="20.100000000000001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</row>
    <row r="115" spans="1:33" ht="20.100000000000001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</row>
    <row r="116" spans="1:33" ht="20.100000000000001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</row>
    <row r="117" spans="1:33" ht="20.100000000000001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</row>
    <row r="118" spans="1:33" ht="20.100000000000001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</row>
    <row r="119" spans="1:33" ht="20.100000000000001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</row>
    <row r="120" spans="1:33" ht="20.100000000000001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</row>
    <row r="121" spans="1:33" ht="20.100000000000001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</row>
    <row r="122" spans="1:33" ht="20.100000000000001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</row>
    <row r="123" spans="1:33" ht="20.100000000000001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</row>
    <row r="124" spans="1:33" ht="20.100000000000001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</row>
    <row r="125" spans="1:33" ht="20.100000000000001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</row>
    <row r="126" spans="1:33" ht="20.100000000000001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</row>
    <row r="127" spans="1:33" ht="20.100000000000001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</row>
    <row r="128" spans="1:33" ht="20.100000000000001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</row>
    <row r="129" spans="1:33" ht="20.100000000000001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</row>
    <row r="130" spans="1:33" ht="20.100000000000001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</row>
    <row r="131" spans="1:33" ht="20.100000000000001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</row>
    <row r="132" spans="1:33" ht="20.100000000000001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</row>
    <row r="133" spans="1:33" ht="20.100000000000001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</row>
    <row r="134" spans="1:33" ht="20.100000000000001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</row>
    <row r="135" spans="1:33" ht="20.100000000000001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</row>
    <row r="136" spans="1:33" ht="20.100000000000001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</row>
    <row r="137" spans="1:33" ht="20.100000000000001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</row>
    <row r="138" spans="1:33" ht="20.100000000000001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</row>
    <row r="139" spans="1:33" ht="20.100000000000001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</row>
    <row r="140" spans="1:33" ht="20.100000000000001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</row>
    <row r="141" spans="1:33" ht="20.100000000000001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</row>
    <row r="142" spans="1:33" ht="20.100000000000001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</row>
    <row r="143" spans="1:33" ht="20.100000000000001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</row>
    <row r="144" spans="1:33" ht="20.100000000000001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</row>
    <row r="145" spans="1:33" ht="20.100000000000001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</row>
    <row r="146" spans="1:33" ht="20.100000000000001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</row>
    <row r="147" spans="1:33" ht="20.100000000000001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</row>
    <row r="148" spans="1:33" ht="20.100000000000001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</row>
    <row r="149" spans="1:33" ht="20.100000000000001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</row>
    <row r="150" spans="1:33" ht="20.100000000000001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</row>
    <row r="151" spans="1:33" ht="20.100000000000001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</row>
    <row r="152" spans="1:33" ht="20.100000000000001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</row>
    <row r="153" spans="1:33" ht="20.100000000000001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</row>
    <row r="154" spans="1:33" ht="20.100000000000001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</row>
    <row r="155" spans="1:33" ht="20.100000000000001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</row>
    <row r="156" spans="1:33" ht="20.100000000000001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</row>
    <row r="157" spans="1:33" ht="20.100000000000001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</row>
    <row r="158" spans="1:33" ht="20.100000000000001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</row>
    <row r="159" spans="1:33" ht="20.100000000000001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</row>
    <row r="160" spans="1:33" ht="20.100000000000001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</row>
    <row r="161" spans="1:33" ht="20.100000000000001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</row>
    <row r="162" spans="1:33" ht="20.100000000000001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</row>
    <row r="163" spans="1:33" ht="20.100000000000001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</row>
    <row r="164" spans="1:33" ht="20.100000000000001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</row>
    <row r="165" spans="1:33" ht="20.100000000000001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</row>
    <row r="166" spans="1:33" ht="20.100000000000001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</row>
    <row r="167" spans="1:33" ht="20.100000000000001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</row>
    <row r="168" spans="1:33" ht="20.100000000000001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</row>
    <row r="169" spans="1:33" ht="20.100000000000001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</row>
    <row r="170" spans="1:33" ht="20.100000000000001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</row>
    <row r="171" spans="1:33" ht="20.100000000000001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</row>
    <row r="172" spans="1:33" ht="20.100000000000001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</row>
    <row r="173" spans="1:33" ht="20.100000000000001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</row>
    <row r="174" spans="1:33" ht="20.100000000000001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</row>
    <row r="175" spans="1:33" ht="20.100000000000001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</row>
    <row r="176" spans="1:33" ht="20.100000000000001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</row>
    <row r="177" spans="1:33" ht="20.100000000000001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</row>
    <row r="178" spans="1:33" ht="20.100000000000001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</row>
    <row r="179" spans="1:33" ht="20.100000000000001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</row>
    <row r="180" spans="1:33" ht="20.100000000000001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</row>
    <row r="181" spans="1:33" ht="20.100000000000001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</row>
    <row r="182" spans="1:33" ht="20.100000000000001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</row>
    <row r="183" spans="1:33" ht="20.100000000000001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</row>
    <row r="184" spans="1:33" ht="20.100000000000001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</row>
    <row r="185" spans="1:33" ht="20.100000000000001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</row>
    <row r="186" spans="1:33" ht="20.100000000000001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</row>
    <row r="187" spans="1:33" ht="20.100000000000001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</row>
    <row r="188" spans="1:33" ht="20.100000000000001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</row>
    <row r="189" spans="1:33" ht="20.100000000000001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</row>
    <row r="190" spans="1:33" ht="20.100000000000001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</row>
    <row r="191" spans="1:33" ht="20.100000000000001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</row>
    <row r="192" spans="1:33" ht="20.100000000000001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</row>
    <row r="193" spans="1:33" ht="20.100000000000001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</row>
    <row r="194" spans="1:33" ht="20.100000000000001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</row>
    <row r="195" spans="1:33" ht="20.100000000000001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</row>
    <row r="196" spans="1:33" ht="20.100000000000001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</row>
    <row r="197" spans="1:33" ht="20.100000000000001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</row>
    <row r="198" spans="1:33" ht="20.100000000000001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</row>
    <row r="199" spans="1:33" ht="20.100000000000001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</row>
    <row r="200" spans="1:33" ht="20.100000000000001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</row>
    <row r="201" spans="1:33" ht="20.100000000000001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</row>
    <row r="202" spans="1:33" ht="20.100000000000001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</row>
    <row r="203" spans="1:33" ht="20.100000000000001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</row>
    <row r="204" spans="1:33" ht="20.100000000000001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</row>
    <row r="205" spans="1:33" ht="20.100000000000001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</row>
    <row r="206" spans="1:33" ht="20.100000000000001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</row>
    <row r="207" spans="1:33" ht="20.100000000000001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</row>
    <row r="208" spans="1:33" ht="20.100000000000001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</row>
    <row r="209" spans="1:33" ht="20.100000000000001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</row>
    <row r="210" spans="1:33" ht="20.100000000000001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</row>
    <row r="211" spans="1:33" ht="20.100000000000001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</row>
    <row r="212" spans="1:33" ht="20.100000000000001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</row>
    <row r="213" spans="1:33" ht="20.100000000000001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</row>
    <row r="214" spans="1:33" ht="20.100000000000001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</row>
    <row r="215" spans="1:33" ht="20.100000000000001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</row>
    <row r="216" spans="1:33" ht="20.100000000000001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</row>
    <row r="217" spans="1:33" ht="20.100000000000001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</row>
    <row r="218" spans="1:33" ht="20.100000000000001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</row>
    <row r="219" spans="1:33" ht="20.100000000000001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</row>
    <row r="220" spans="1:33" ht="20.100000000000001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</row>
    <row r="221" spans="1:33" ht="20.100000000000001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</row>
    <row r="222" spans="1:33" ht="20.100000000000001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</row>
    <row r="223" spans="1:33" ht="20.100000000000001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</row>
    <row r="224" spans="1:33" ht="20.100000000000001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</row>
    <row r="225" spans="1:33" ht="20.100000000000001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</row>
    <row r="226" spans="1:33" ht="20.100000000000001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</row>
    <row r="227" spans="1:33" ht="20.100000000000001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</row>
    <row r="228" spans="1:33" ht="20.100000000000001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</row>
    <row r="229" spans="1:33" ht="20.100000000000001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</row>
    <row r="230" spans="1:33" ht="20.100000000000001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</row>
    <row r="231" spans="1:33" ht="20.100000000000001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</row>
    <row r="232" spans="1:33" ht="20.100000000000001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</row>
    <row r="233" spans="1:33" ht="20.100000000000001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</row>
    <row r="234" spans="1:33" ht="20.100000000000001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</row>
    <row r="235" spans="1:33" ht="20.100000000000001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</row>
    <row r="236" spans="1:33" ht="20.100000000000001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</row>
    <row r="237" spans="1:33" ht="20.100000000000001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</row>
    <row r="238" spans="1:33" ht="20.100000000000001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</row>
    <row r="239" spans="1:33" ht="20.100000000000001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</row>
    <row r="240" spans="1:33" ht="20.100000000000001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</row>
    <row r="241" spans="1:33" ht="20.100000000000001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</row>
    <row r="242" spans="1:33" ht="20.100000000000001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</row>
    <row r="243" spans="1:33" ht="20.100000000000001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</row>
    <row r="244" spans="1:33" ht="20.100000000000001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</row>
    <row r="245" spans="1:33" ht="20.100000000000001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</row>
    <row r="246" spans="1:33" ht="20.100000000000001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</row>
  </sheetData>
  <mergeCells count="18">
    <mergeCell ref="A43:J43"/>
    <mergeCell ref="A44:J44"/>
    <mergeCell ref="A45:J46"/>
    <mergeCell ref="A47:J47"/>
    <mergeCell ref="A40:J40"/>
    <mergeCell ref="A41:J42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2" customWidth="1"/>
    <col min="3" max="15" width="12.7109375" style="2" customWidth="1"/>
    <col min="16" max="59" width="12.7109375" style="3" customWidth="1"/>
    <col min="60" max="16384" width="9.140625" style="3"/>
  </cols>
  <sheetData>
    <row r="1" spans="1:15" ht="20.100000000000001" customHeight="1" x14ac:dyDescent="0.2">
      <c r="A1" s="124" t="s">
        <v>0</v>
      </c>
      <c r="B1" s="143"/>
      <c r="C1" s="144"/>
      <c r="D1" s="145"/>
      <c r="E1" s="146"/>
      <c r="F1" s="41"/>
    </row>
    <row r="2" spans="1:15" ht="50.1" customHeight="1" x14ac:dyDescent="0.2">
      <c r="A2" s="143"/>
      <c r="B2" s="143"/>
      <c r="C2" s="4" t="s">
        <v>1</v>
      </c>
      <c r="D2" s="4" t="s">
        <v>2</v>
      </c>
      <c r="E2" s="5" t="s">
        <v>3</v>
      </c>
      <c r="F2" s="36"/>
    </row>
    <row r="3" spans="1:15" ht="20.100000000000001" customHeight="1" x14ac:dyDescent="0.2">
      <c r="A3" s="147" t="s">
        <v>4</v>
      </c>
      <c r="B3" s="6" t="s">
        <v>5</v>
      </c>
      <c r="C3" s="44">
        <v>1975414</v>
      </c>
      <c r="D3" s="45">
        <v>0.46389999999999998</v>
      </c>
      <c r="E3" s="46">
        <v>-4.0000000000000002E-4</v>
      </c>
      <c r="F3" s="37"/>
    </row>
    <row r="4" spans="1:15" ht="20.100000000000001" customHeight="1" x14ac:dyDescent="0.2">
      <c r="A4" s="147"/>
      <c r="B4" s="6" t="s">
        <v>6</v>
      </c>
      <c r="C4" s="44">
        <v>425522</v>
      </c>
      <c r="D4" s="45">
        <v>9.9900000000000003E-2</v>
      </c>
      <c r="E4" s="46">
        <v>-2.0000000000000001E-4</v>
      </c>
      <c r="F4" s="37"/>
    </row>
    <row r="5" spans="1:15" ht="20.100000000000001" customHeight="1" x14ac:dyDescent="0.2">
      <c r="A5" s="147"/>
      <c r="B5" s="6" t="s">
        <v>7</v>
      </c>
      <c r="C5" s="44">
        <v>615740</v>
      </c>
      <c r="D5" s="45">
        <v>0.14460000000000001</v>
      </c>
      <c r="E5" s="46">
        <v>-2.9999999999999997E-4</v>
      </c>
      <c r="F5" s="37"/>
    </row>
    <row r="6" spans="1:15" ht="20.100000000000001" customHeight="1" x14ac:dyDescent="0.2">
      <c r="A6" s="147"/>
      <c r="B6" s="6" t="s">
        <v>8</v>
      </c>
      <c r="C6" s="44">
        <v>630475</v>
      </c>
      <c r="D6" s="45">
        <v>0.14799999999999999</v>
      </c>
      <c r="E6" s="46">
        <v>2.8E-3</v>
      </c>
      <c r="F6" s="37"/>
    </row>
    <row r="7" spans="1:15" ht="20.100000000000001" customHeight="1" x14ac:dyDescent="0.2">
      <c r="A7" s="147"/>
      <c r="B7" s="6" t="s">
        <v>9</v>
      </c>
      <c r="C7" s="44">
        <v>440455</v>
      </c>
      <c r="D7" s="45">
        <v>0.10340000000000001</v>
      </c>
      <c r="E7" s="46">
        <v>-2.9999999999999997E-4</v>
      </c>
      <c r="F7" s="37"/>
    </row>
    <row r="8" spans="1:15" ht="20.100000000000001" customHeight="1" x14ac:dyDescent="0.2">
      <c r="A8" s="147"/>
      <c r="B8" s="6" t="s">
        <v>10</v>
      </c>
      <c r="C8" s="44">
        <v>139537</v>
      </c>
      <c r="D8" s="45">
        <v>3.2800000000000003E-2</v>
      </c>
      <c r="E8" s="46">
        <v>-6.9999999999999999E-4</v>
      </c>
      <c r="F8" s="37"/>
    </row>
    <row r="9" spans="1:15" ht="20.100000000000001" customHeight="1" x14ac:dyDescent="0.2">
      <c r="A9" s="147"/>
      <c r="B9" s="6" t="s">
        <v>11</v>
      </c>
      <c r="C9" s="44">
        <v>7122</v>
      </c>
      <c r="D9" s="45">
        <v>1.6999999999999999E-3</v>
      </c>
      <c r="E9" s="46">
        <v>-4.0000000000000002E-4</v>
      </c>
      <c r="F9" s="37"/>
    </row>
    <row r="10" spans="1:15" ht="20.100000000000001" customHeight="1" x14ac:dyDescent="0.2">
      <c r="A10" s="147"/>
      <c r="B10" s="6" t="s">
        <v>12</v>
      </c>
      <c r="C10" s="44">
        <v>24354</v>
      </c>
      <c r="D10" s="45">
        <v>5.7000000000000002E-3</v>
      </c>
      <c r="E10" s="46">
        <v>6.9999999999999999E-4</v>
      </c>
      <c r="F10" s="37"/>
    </row>
    <row r="11" spans="1:15" ht="20.100000000000001" customHeight="1" x14ac:dyDescent="0.2">
      <c r="A11" s="141" t="s">
        <v>13</v>
      </c>
      <c r="B11" s="142"/>
      <c r="C11" s="47">
        <v>4258619</v>
      </c>
      <c r="D11" s="48">
        <v>1</v>
      </c>
      <c r="E11" s="49">
        <v>1E-4</v>
      </c>
      <c r="F11" s="39"/>
    </row>
    <row r="14" spans="1:15" ht="20.100000000000001" customHeight="1" x14ac:dyDescent="0.2">
      <c r="A14" s="141" t="s">
        <v>0</v>
      </c>
      <c r="B14" s="141"/>
      <c r="C14" s="148" t="s">
        <v>14</v>
      </c>
      <c r="D14" s="145"/>
      <c r="E14" s="145"/>
      <c r="F14" s="145"/>
      <c r="G14" s="145"/>
      <c r="H14" s="145"/>
      <c r="I14" s="145"/>
      <c r="J14" s="149"/>
    </row>
    <row r="15" spans="1:15" ht="39.950000000000003" customHeight="1" x14ac:dyDescent="0.2">
      <c r="A15" s="141"/>
      <c r="B15" s="141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O15" s="3"/>
    </row>
    <row r="16" spans="1:15" ht="20.100000000000001" customHeight="1" x14ac:dyDescent="0.2">
      <c r="A16" s="147" t="s">
        <v>4</v>
      </c>
      <c r="B16" s="6" t="s">
        <v>5</v>
      </c>
      <c r="C16" s="50">
        <v>3245</v>
      </c>
      <c r="D16" s="50">
        <v>151190</v>
      </c>
      <c r="E16" s="50">
        <v>228932</v>
      </c>
      <c r="F16" s="50">
        <v>223342</v>
      </c>
      <c r="G16" s="50">
        <v>177739</v>
      </c>
      <c r="H16" s="50">
        <v>177044</v>
      </c>
      <c r="I16" s="50">
        <v>961492</v>
      </c>
      <c r="J16" s="51">
        <v>0.32400000000000001</v>
      </c>
      <c r="O16" s="3"/>
    </row>
    <row r="17" spans="1:15" ht="20.100000000000001" customHeight="1" x14ac:dyDescent="0.2">
      <c r="A17" s="147"/>
      <c r="B17" s="6" t="s">
        <v>6</v>
      </c>
      <c r="C17" s="50">
        <v>4448</v>
      </c>
      <c r="D17" s="50">
        <v>43979</v>
      </c>
      <c r="E17" s="50">
        <v>61757</v>
      </c>
      <c r="F17" s="50">
        <v>51161</v>
      </c>
      <c r="G17" s="50">
        <v>40878</v>
      </c>
      <c r="H17" s="50">
        <v>39373</v>
      </c>
      <c r="I17" s="50">
        <v>241596</v>
      </c>
      <c r="J17" s="51">
        <v>0.105</v>
      </c>
      <c r="O17" s="3"/>
    </row>
    <row r="18" spans="1:15" ht="20.100000000000001" customHeight="1" x14ac:dyDescent="0.2">
      <c r="A18" s="147"/>
      <c r="B18" s="6" t="s">
        <v>7</v>
      </c>
      <c r="C18" s="50">
        <v>3963</v>
      </c>
      <c r="D18" s="50">
        <v>83078</v>
      </c>
      <c r="E18" s="50">
        <v>80791</v>
      </c>
      <c r="F18" s="50">
        <v>60027</v>
      </c>
      <c r="G18" s="50">
        <v>37517</v>
      </c>
      <c r="H18" s="50">
        <v>29537</v>
      </c>
      <c r="I18" s="50">
        <v>294913</v>
      </c>
      <c r="J18" s="51">
        <v>0.16200000000000001</v>
      </c>
      <c r="O18" s="3"/>
    </row>
    <row r="19" spans="1:15" ht="20.100000000000001" customHeight="1" x14ac:dyDescent="0.2">
      <c r="A19" s="147"/>
      <c r="B19" s="6" t="s">
        <v>8</v>
      </c>
      <c r="C19" s="50">
        <v>26451</v>
      </c>
      <c r="D19" s="50">
        <v>60908</v>
      </c>
      <c r="E19" s="50">
        <v>60614</v>
      </c>
      <c r="F19" s="50">
        <v>58444</v>
      </c>
      <c r="G19" s="50">
        <v>48360</v>
      </c>
      <c r="H19" s="50">
        <v>47546</v>
      </c>
      <c r="I19" s="50">
        <v>302323</v>
      </c>
      <c r="J19" s="33">
        <v>0.443</v>
      </c>
      <c r="O19" s="3"/>
    </row>
    <row r="20" spans="1:15" ht="20.100000000000001" customHeight="1" x14ac:dyDescent="0.2">
      <c r="A20" s="147"/>
      <c r="B20" s="6" t="s">
        <v>9</v>
      </c>
      <c r="C20" s="50">
        <v>1719</v>
      </c>
      <c r="D20" s="50">
        <v>21033</v>
      </c>
      <c r="E20" s="50">
        <v>52599</v>
      </c>
      <c r="F20" s="50">
        <v>54989</v>
      </c>
      <c r="G20" s="50">
        <v>43451</v>
      </c>
      <c r="H20" s="50">
        <v>44477</v>
      </c>
      <c r="I20" s="50">
        <v>218268</v>
      </c>
      <c r="J20" s="33">
        <v>0.22700000000000001</v>
      </c>
      <c r="O20" s="3"/>
    </row>
    <row r="21" spans="1:15" ht="20.100000000000001" customHeight="1" x14ac:dyDescent="0.2">
      <c r="A21" s="147"/>
      <c r="B21" s="6" t="s">
        <v>10</v>
      </c>
      <c r="C21" s="50">
        <v>534</v>
      </c>
      <c r="D21" s="50">
        <v>5813</v>
      </c>
      <c r="E21" s="50">
        <v>15417</v>
      </c>
      <c r="F21" s="50">
        <v>17046</v>
      </c>
      <c r="G21" s="50">
        <v>14279</v>
      </c>
      <c r="H21" s="50">
        <v>15474</v>
      </c>
      <c r="I21" s="50">
        <v>68563</v>
      </c>
      <c r="J21" s="33">
        <v>0.33</v>
      </c>
      <c r="O21" s="3"/>
    </row>
    <row r="22" spans="1:15" ht="20.100000000000001" customHeight="1" x14ac:dyDescent="0.2">
      <c r="A22" s="147"/>
      <c r="B22" s="6" t="s">
        <v>11</v>
      </c>
      <c r="C22" s="50">
        <v>147</v>
      </c>
      <c r="D22" s="50">
        <v>684</v>
      </c>
      <c r="E22" s="50">
        <v>1140</v>
      </c>
      <c r="F22" s="50">
        <v>1020</v>
      </c>
      <c r="G22" s="50">
        <v>626</v>
      </c>
      <c r="H22" s="50">
        <v>324</v>
      </c>
      <c r="I22" s="50">
        <v>3941</v>
      </c>
      <c r="J22" s="33">
        <v>4.7E-2</v>
      </c>
      <c r="O22" s="3"/>
    </row>
    <row r="23" spans="1:15" ht="20.100000000000001" customHeight="1" x14ac:dyDescent="0.2">
      <c r="A23" s="147"/>
      <c r="B23" s="6" t="s">
        <v>12</v>
      </c>
      <c r="C23" s="50">
        <v>541</v>
      </c>
      <c r="D23" s="50">
        <v>2494</v>
      </c>
      <c r="E23" s="50">
        <v>3759</v>
      </c>
      <c r="F23" s="50">
        <v>3056</v>
      </c>
      <c r="G23" s="50">
        <v>2258</v>
      </c>
      <c r="H23" s="50">
        <v>2027</v>
      </c>
      <c r="I23" s="50">
        <v>14135</v>
      </c>
      <c r="J23" s="33">
        <v>9.1999999999999998E-2</v>
      </c>
      <c r="O23" s="3"/>
    </row>
    <row r="24" spans="1:15" ht="20.100000000000001" customHeight="1" x14ac:dyDescent="0.2">
      <c r="A24" s="141" t="s">
        <v>13</v>
      </c>
      <c r="B24" s="142"/>
      <c r="C24" s="47">
        <v>41048</v>
      </c>
      <c r="D24" s="47">
        <v>369179</v>
      </c>
      <c r="E24" s="47">
        <v>505009</v>
      </c>
      <c r="F24" s="47">
        <v>469085</v>
      </c>
      <c r="G24" s="47">
        <v>365108</v>
      </c>
      <c r="H24" s="47">
        <v>355802</v>
      </c>
      <c r="I24" s="47">
        <v>2105231</v>
      </c>
      <c r="J24" s="52">
        <v>0.22900000000000001</v>
      </c>
      <c r="O24" s="3"/>
    </row>
    <row r="27" spans="1:15" ht="20.100000000000001" customHeight="1" x14ac:dyDescent="0.2">
      <c r="A27" s="141" t="s">
        <v>0</v>
      </c>
      <c r="B27" s="141"/>
      <c r="C27" s="150" t="s">
        <v>23</v>
      </c>
      <c r="D27" s="151"/>
      <c r="E27" s="151"/>
      <c r="F27" s="151"/>
      <c r="G27" s="151"/>
      <c r="H27" s="151"/>
      <c r="I27" s="151"/>
      <c r="J27" s="152"/>
    </row>
    <row r="28" spans="1:15" ht="39.950000000000003" customHeight="1" x14ac:dyDescent="0.2">
      <c r="A28" s="141"/>
      <c r="B28" s="141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  <c r="O28" s="3"/>
    </row>
    <row r="29" spans="1:15" ht="20.100000000000001" customHeight="1" x14ac:dyDescent="0.2">
      <c r="A29" s="153" t="s">
        <v>4</v>
      </c>
      <c r="B29" s="6" t="s">
        <v>5</v>
      </c>
      <c r="C29" s="50">
        <v>1041</v>
      </c>
      <c r="D29" s="50">
        <v>151651</v>
      </c>
      <c r="E29" s="50">
        <v>226290</v>
      </c>
      <c r="F29" s="50">
        <v>227603</v>
      </c>
      <c r="G29" s="50">
        <v>192453</v>
      </c>
      <c r="H29" s="50">
        <v>214851</v>
      </c>
      <c r="I29" s="50">
        <v>1013889</v>
      </c>
      <c r="J29" s="33">
        <v>0.35299999999999998</v>
      </c>
      <c r="O29" s="3"/>
    </row>
    <row r="30" spans="1:15" ht="20.100000000000001" customHeight="1" x14ac:dyDescent="0.2">
      <c r="A30" s="153"/>
      <c r="B30" s="6" t="s">
        <v>6</v>
      </c>
      <c r="C30" s="50">
        <v>1429</v>
      </c>
      <c r="D30" s="50">
        <v>31433</v>
      </c>
      <c r="E30" s="50">
        <v>42478</v>
      </c>
      <c r="F30" s="50">
        <v>39189</v>
      </c>
      <c r="G30" s="50">
        <v>32294</v>
      </c>
      <c r="H30" s="50">
        <v>33329</v>
      </c>
      <c r="I30" s="50">
        <v>180152</v>
      </c>
      <c r="J30" s="33">
        <v>8.1000000000000003E-2</v>
      </c>
      <c r="O30" s="3"/>
    </row>
    <row r="31" spans="1:15" ht="20.100000000000001" customHeight="1" x14ac:dyDescent="0.2">
      <c r="A31" s="153"/>
      <c r="B31" s="6" t="s">
        <v>7</v>
      </c>
      <c r="C31" s="50">
        <v>1152</v>
      </c>
      <c r="D31" s="50">
        <v>91560</v>
      </c>
      <c r="E31" s="50">
        <v>89550</v>
      </c>
      <c r="F31" s="50">
        <v>64240</v>
      </c>
      <c r="G31" s="50">
        <v>40201</v>
      </c>
      <c r="H31" s="50">
        <v>34122</v>
      </c>
      <c r="I31" s="50">
        <v>320825</v>
      </c>
      <c r="J31" s="33">
        <v>0.18</v>
      </c>
      <c r="O31" s="3"/>
    </row>
    <row r="32" spans="1:15" ht="20.100000000000001" customHeight="1" x14ac:dyDescent="0.2">
      <c r="A32" s="153"/>
      <c r="B32" s="6" t="s">
        <v>8</v>
      </c>
      <c r="C32" s="50">
        <v>29269</v>
      </c>
      <c r="D32" s="50">
        <v>65808</v>
      </c>
      <c r="E32" s="50">
        <v>63810</v>
      </c>
      <c r="F32" s="50">
        <v>60445</v>
      </c>
      <c r="G32" s="50">
        <v>51921</v>
      </c>
      <c r="H32" s="50">
        <v>56750</v>
      </c>
      <c r="I32" s="50">
        <v>328003</v>
      </c>
      <c r="J32" s="33">
        <v>0.497</v>
      </c>
      <c r="O32" s="3"/>
    </row>
    <row r="33" spans="1:15" ht="20.100000000000001" customHeight="1" x14ac:dyDescent="0.2">
      <c r="A33" s="153"/>
      <c r="B33" s="6" t="s">
        <v>9</v>
      </c>
      <c r="C33" s="50">
        <v>650</v>
      </c>
      <c r="D33" s="50">
        <v>18699</v>
      </c>
      <c r="E33" s="50">
        <v>51691</v>
      </c>
      <c r="F33" s="50">
        <v>54398</v>
      </c>
      <c r="G33" s="50">
        <v>45366</v>
      </c>
      <c r="H33" s="50">
        <v>50090</v>
      </c>
      <c r="I33" s="50">
        <v>220894</v>
      </c>
      <c r="J33" s="33">
        <v>0.22600000000000001</v>
      </c>
      <c r="O33" s="3"/>
    </row>
    <row r="34" spans="1:15" ht="20.100000000000001" customHeight="1" x14ac:dyDescent="0.2">
      <c r="A34" s="153"/>
      <c r="B34" s="6" t="s">
        <v>10</v>
      </c>
      <c r="C34" s="50">
        <v>174</v>
      </c>
      <c r="D34" s="50">
        <v>5182</v>
      </c>
      <c r="E34" s="50">
        <v>15590</v>
      </c>
      <c r="F34" s="50">
        <v>16733</v>
      </c>
      <c r="G34" s="50">
        <v>15352</v>
      </c>
      <c r="H34" s="50">
        <v>17943</v>
      </c>
      <c r="I34" s="50">
        <v>70974</v>
      </c>
      <c r="J34" s="33">
        <v>0.35099999999999998</v>
      </c>
      <c r="O34" s="3"/>
    </row>
    <row r="35" spans="1:15" ht="20.100000000000001" customHeight="1" x14ac:dyDescent="0.2">
      <c r="A35" s="153"/>
      <c r="B35" s="6" t="s">
        <v>11</v>
      </c>
      <c r="C35" s="50">
        <v>37</v>
      </c>
      <c r="D35" s="50">
        <v>343</v>
      </c>
      <c r="E35" s="50">
        <v>831</v>
      </c>
      <c r="F35" s="50">
        <v>959</v>
      </c>
      <c r="G35" s="50">
        <v>633</v>
      </c>
      <c r="H35" s="50">
        <v>378</v>
      </c>
      <c r="I35" s="50">
        <v>3181</v>
      </c>
      <c r="J35" s="33">
        <v>3.4000000000000002E-2</v>
      </c>
      <c r="O35" s="3"/>
    </row>
    <row r="36" spans="1:15" ht="20.100000000000001" customHeight="1" x14ac:dyDescent="0.2">
      <c r="A36" s="153"/>
      <c r="B36" s="6" t="s">
        <v>12</v>
      </c>
      <c r="C36" s="50">
        <v>189</v>
      </c>
      <c r="D36" s="50">
        <v>1306</v>
      </c>
      <c r="E36" s="50">
        <v>2576</v>
      </c>
      <c r="F36" s="50">
        <v>2461</v>
      </c>
      <c r="G36" s="50">
        <v>1910</v>
      </c>
      <c r="H36" s="50">
        <v>1777</v>
      </c>
      <c r="I36" s="50">
        <v>10219</v>
      </c>
      <c r="J36" s="33">
        <v>6.9000000000000006E-2</v>
      </c>
      <c r="O36" s="3"/>
    </row>
    <row r="37" spans="1:15" ht="20.100000000000001" customHeight="1" x14ac:dyDescent="0.2">
      <c r="A37" s="141" t="s">
        <v>13</v>
      </c>
      <c r="B37" s="142"/>
      <c r="C37" s="47">
        <v>33941</v>
      </c>
      <c r="D37" s="47">
        <v>365982</v>
      </c>
      <c r="E37" s="47">
        <v>492816</v>
      </c>
      <c r="F37" s="47">
        <v>466028</v>
      </c>
      <c r="G37" s="47">
        <v>380130</v>
      </c>
      <c r="H37" s="47">
        <v>409240</v>
      </c>
      <c r="I37" s="47">
        <v>2148137</v>
      </c>
      <c r="J37" s="52">
        <v>0.24</v>
      </c>
      <c r="O37" s="3"/>
    </row>
    <row r="40" spans="1:15" s="54" customFormat="1" ht="20.100000000000001" customHeight="1" x14ac:dyDescent="0.2">
      <c r="A40" s="161" t="s">
        <v>24</v>
      </c>
      <c r="B40" s="160"/>
      <c r="C40" s="160"/>
      <c r="D40" s="160"/>
      <c r="E40" s="160"/>
      <c r="F40" s="160"/>
      <c r="G40" s="160"/>
      <c r="H40" s="160"/>
      <c r="I40" s="160"/>
      <c r="J40" s="160"/>
      <c r="K40" s="53"/>
      <c r="M40" s="55"/>
      <c r="N40" s="55"/>
      <c r="O40" s="55"/>
    </row>
    <row r="41" spans="1:15" s="54" customFormat="1" ht="20.100000000000001" customHeight="1" x14ac:dyDescent="0.2">
      <c r="A41" s="157" t="s">
        <v>25</v>
      </c>
      <c r="B41" s="157"/>
      <c r="C41" s="157"/>
      <c r="D41" s="157"/>
      <c r="E41" s="157"/>
      <c r="F41" s="157"/>
      <c r="G41" s="157"/>
      <c r="H41" s="157"/>
      <c r="I41" s="157"/>
      <c r="J41" s="157"/>
      <c r="K41" s="56"/>
      <c r="L41" s="57"/>
      <c r="M41" s="57"/>
      <c r="N41" s="57"/>
      <c r="O41" s="55"/>
    </row>
    <row r="42" spans="1:15" s="54" customFormat="1" ht="20.100000000000001" customHeight="1" x14ac:dyDescent="0.2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56"/>
      <c r="L42" s="57"/>
      <c r="M42" s="57"/>
      <c r="N42" s="57"/>
      <c r="O42" s="55"/>
    </row>
    <row r="43" spans="1:15" s="54" customFormat="1" ht="20.100000000000001" customHeight="1" x14ac:dyDescent="0.2">
      <c r="A43" s="154" t="s">
        <v>35</v>
      </c>
      <c r="B43" s="154"/>
      <c r="C43" s="154"/>
      <c r="D43" s="154"/>
      <c r="E43" s="154"/>
      <c r="F43" s="154"/>
      <c r="G43" s="154"/>
      <c r="H43" s="154"/>
      <c r="I43" s="154"/>
      <c r="J43" s="154"/>
      <c r="K43" s="56"/>
      <c r="L43" s="57"/>
      <c r="M43" s="57"/>
      <c r="N43" s="55"/>
      <c r="O43" s="55"/>
    </row>
    <row r="44" spans="1:15" s="54" customFormat="1" ht="20.100000000000001" customHeight="1" x14ac:dyDescent="0.2">
      <c r="A44" s="155" t="s">
        <v>26</v>
      </c>
      <c r="B44" s="156"/>
      <c r="C44" s="156"/>
      <c r="D44" s="156"/>
      <c r="E44" s="156"/>
      <c r="F44" s="156"/>
      <c r="G44" s="156"/>
      <c r="H44" s="156"/>
      <c r="I44" s="156"/>
      <c r="J44" s="156"/>
      <c r="K44" s="58"/>
      <c r="L44" s="59"/>
      <c r="M44" s="60"/>
      <c r="N44" s="55"/>
      <c r="O44" s="55"/>
    </row>
    <row r="45" spans="1:15" s="54" customFormat="1" ht="6.75" customHeight="1" x14ac:dyDescent="0.2">
      <c r="A45" s="157" t="s">
        <v>27</v>
      </c>
      <c r="B45" s="158"/>
      <c r="C45" s="158"/>
      <c r="D45" s="158"/>
      <c r="E45" s="158"/>
      <c r="F45" s="158"/>
      <c r="G45" s="158"/>
      <c r="H45" s="158"/>
      <c r="I45" s="158"/>
      <c r="J45" s="158"/>
      <c r="K45" s="61"/>
      <c r="L45" s="62"/>
      <c r="M45" s="57"/>
      <c r="N45" s="55"/>
      <c r="O45" s="55"/>
    </row>
    <row r="46" spans="1:15" s="54" customFormat="1" ht="20.100000000000001" customHeight="1" x14ac:dyDescent="0.2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61"/>
      <c r="L46" s="62"/>
      <c r="M46" s="57"/>
      <c r="N46" s="55"/>
      <c r="O46" s="55"/>
    </row>
    <row r="47" spans="1:15" s="63" customFormat="1" ht="20.100000000000001" customHeight="1" x14ac:dyDescent="0.2">
      <c r="A47" s="159" t="s">
        <v>36</v>
      </c>
      <c r="B47" s="160"/>
      <c r="C47" s="160"/>
      <c r="D47" s="160"/>
      <c r="E47" s="160"/>
      <c r="F47" s="160"/>
      <c r="G47" s="160"/>
      <c r="H47" s="160"/>
      <c r="I47" s="160"/>
      <c r="J47" s="160"/>
      <c r="K47" s="53"/>
      <c r="L47" s="54"/>
    </row>
    <row r="48" spans="1:15" ht="20.100000000000001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0" ht="20.100000000000001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20.100000000000001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20.100000000000001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20.100000000000001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20.100000000000001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</row>
    <row r="54" spans="1:10" ht="20.100000000000001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20.100000000000001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20.100000000000001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20.100000000000001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20.100000000000001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20.100000000000001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</row>
    <row r="60" spans="1:10" ht="20.100000000000001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20.100000000000001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20.100000000000001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10" ht="20.100000000000001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20.100000000000001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20.100000000000001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20.100000000000001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20.100000000000001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20.100000000000001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20.100000000000001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20.100000000000001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20.100000000000001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</row>
  </sheetData>
  <mergeCells count="18">
    <mergeCell ref="A43:J43"/>
    <mergeCell ref="A44:J44"/>
    <mergeCell ref="A45:J46"/>
    <mergeCell ref="A47:J47"/>
    <mergeCell ref="A40:J40"/>
    <mergeCell ref="A41:J42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25" zoomScaleNormal="100" workbookViewId="0">
      <selection sqref="A1:B2"/>
    </sheetView>
  </sheetViews>
  <sheetFormatPr defaultRowHeight="20.100000000000001" customHeight="1" x14ac:dyDescent="0.2"/>
  <cols>
    <col min="1" max="2" width="8.7109375" style="2" customWidth="1"/>
    <col min="3" max="15" width="12.7109375" style="2" customWidth="1"/>
    <col min="16" max="33" width="12.7109375" style="3" customWidth="1"/>
    <col min="34" max="16384" width="9.140625" style="3"/>
  </cols>
  <sheetData>
    <row r="1" spans="1:15" ht="20.100000000000001" customHeight="1" x14ac:dyDescent="0.2">
      <c r="A1" s="124" t="s">
        <v>0</v>
      </c>
      <c r="B1" s="143"/>
      <c r="C1" s="144"/>
      <c r="D1" s="145"/>
      <c r="E1" s="146"/>
      <c r="F1" s="41"/>
    </row>
    <row r="2" spans="1:15" ht="50.1" customHeight="1" x14ac:dyDescent="0.2">
      <c r="A2" s="143"/>
      <c r="B2" s="143"/>
      <c r="C2" s="4" t="s">
        <v>1</v>
      </c>
      <c r="D2" s="4" t="s">
        <v>2</v>
      </c>
      <c r="E2" s="5" t="s">
        <v>3</v>
      </c>
      <c r="F2" s="36"/>
    </row>
    <row r="3" spans="1:15" ht="20.100000000000001" customHeight="1" x14ac:dyDescent="0.2">
      <c r="A3" s="147" t="s">
        <v>4</v>
      </c>
      <c r="B3" s="6" t="s">
        <v>5</v>
      </c>
      <c r="C3" s="23">
        <v>1974447</v>
      </c>
      <c r="D3" s="64">
        <v>0.46360000000000001</v>
      </c>
      <c r="E3" s="9">
        <v>-5.0000000000000001E-4</v>
      </c>
      <c r="F3" s="37"/>
    </row>
    <row r="4" spans="1:15" ht="20.100000000000001" customHeight="1" x14ac:dyDescent="0.2">
      <c r="A4" s="147"/>
      <c r="B4" s="6" t="s">
        <v>6</v>
      </c>
      <c r="C4" s="23">
        <v>425272</v>
      </c>
      <c r="D4" s="64">
        <v>9.9900000000000003E-2</v>
      </c>
      <c r="E4" s="9">
        <v>-5.9999999999999995E-4</v>
      </c>
      <c r="F4" s="37"/>
    </row>
    <row r="5" spans="1:15" ht="20.100000000000001" customHeight="1" x14ac:dyDescent="0.2">
      <c r="A5" s="147"/>
      <c r="B5" s="6" t="s">
        <v>7</v>
      </c>
      <c r="C5" s="23">
        <v>615561</v>
      </c>
      <c r="D5" s="64">
        <v>0.14449999999999999</v>
      </c>
      <c r="E5" s="9">
        <v>-2.9999999999999997E-4</v>
      </c>
      <c r="F5" s="37"/>
    </row>
    <row r="6" spans="1:15" ht="20.100000000000001" customHeight="1" x14ac:dyDescent="0.2">
      <c r="A6" s="147"/>
      <c r="B6" s="6" t="s">
        <v>8</v>
      </c>
      <c r="C6" s="23">
        <v>632297</v>
      </c>
      <c r="D6" s="64">
        <v>0.14849999999999999</v>
      </c>
      <c r="E6" s="9">
        <v>2.8999999999999998E-3</v>
      </c>
      <c r="F6" s="37"/>
    </row>
    <row r="7" spans="1:15" ht="20.100000000000001" customHeight="1" x14ac:dyDescent="0.2">
      <c r="A7" s="147"/>
      <c r="B7" s="6" t="s">
        <v>9</v>
      </c>
      <c r="C7" s="23">
        <v>440241</v>
      </c>
      <c r="D7" s="64">
        <v>0.10340000000000001</v>
      </c>
      <c r="E7" s="9">
        <v>-5.0000000000000001E-4</v>
      </c>
      <c r="F7" s="37"/>
    </row>
    <row r="8" spans="1:15" ht="20.100000000000001" customHeight="1" x14ac:dyDescent="0.2">
      <c r="A8" s="147"/>
      <c r="B8" s="6" t="s">
        <v>10</v>
      </c>
      <c r="C8" s="23">
        <v>139483</v>
      </c>
      <c r="D8" s="64">
        <v>3.2800000000000003E-2</v>
      </c>
      <c r="E8" s="9">
        <v>-4.0000000000000002E-4</v>
      </c>
      <c r="F8" s="37"/>
    </row>
    <row r="9" spans="1:15" ht="20.100000000000001" customHeight="1" x14ac:dyDescent="0.2">
      <c r="A9" s="147"/>
      <c r="B9" s="6" t="s">
        <v>11</v>
      </c>
      <c r="C9" s="23">
        <v>7097</v>
      </c>
      <c r="D9" s="64">
        <v>1.6999999999999999E-3</v>
      </c>
      <c r="E9" s="9">
        <v>-3.5000000000000001E-3</v>
      </c>
      <c r="F9" s="37"/>
    </row>
    <row r="10" spans="1:15" ht="20.100000000000001" customHeight="1" x14ac:dyDescent="0.2">
      <c r="A10" s="147"/>
      <c r="B10" s="6" t="s">
        <v>12</v>
      </c>
      <c r="C10" s="23">
        <v>24315</v>
      </c>
      <c r="D10" s="64">
        <v>5.7000000000000002E-3</v>
      </c>
      <c r="E10" s="9">
        <v>-1.6000000000000001E-3</v>
      </c>
      <c r="F10" s="37"/>
    </row>
    <row r="11" spans="1:15" ht="20.100000000000001" customHeight="1" x14ac:dyDescent="0.2">
      <c r="A11" s="141" t="s">
        <v>13</v>
      </c>
      <c r="B11" s="141"/>
      <c r="C11" s="11">
        <v>4258713</v>
      </c>
      <c r="D11" s="12">
        <v>1</v>
      </c>
      <c r="E11" s="38">
        <v>0</v>
      </c>
      <c r="F11" s="39"/>
    </row>
    <row r="14" spans="1:15" ht="20.100000000000001" customHeight="1" x14ac:dyDescent="0.2">
      <c r="A14" s="141" t="s">
        <v>0</v>
      </c>
      <c r="B14" s="141"/>
      <c r="C14" s="148" t="s">
        <v>14</v>
      </c>
      <c r="D14" s="145"/>
      <c r="E14" s="145"/>
      <c r="F14" s="145"/>
      <c r="G14" s="145"/>
      <c r="H14" s="145"/>
      <c r="I14" s="145"/>
      <c r="J14" s="149"/>
    </row>
    <row r="15" spans="1:15" ht="39.950000000000003" customHeight="1" x14ac:dyDescent="0.2">
      <c r="A15" s="141"/>
      <c r="B15" s="141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O15" s="3"/>
    </row>
    <row r="16" spans="1:15" ht="20.100000000000001" customHeight="1" x14ac:dyDescent="0.2">
      <c r="A16" s="147" t="s">
        <v>4</v>
      </c>
      <c r="B16" s="6" t="s">
        <v>5</v>
      </c>
      <c r="C16" s="23">
        <v>3306</v>
      </c>
      <c r="D16" s="23">
        <v>149572</v>
      </c>
      <c r="E16" s="23">
        <v>228514</v>
      </c>
      <c r="F16" s="23">
        <v>223415</v>
      </c>
      <c r="G16" s="23">
        <v>178126</v>
      </c>
      <c r="H16" s="23">
        <v>178093</v>
      </c>
      <c r="I16" s="23">
        <v>961026</v>
      </c>
      <c r="J16" s="40">
        <v>0.32400000000000001</v>
      </c>
      <c r="O16" s="3"/>
    </row>
    <row r="17" spans="1:15" ht="20.100000000000001" customHeight="1" x14ac:dyDescent="0.2">
      <c r="A17" s="147"/>
      <c r="B17" s="6" t="s">
        <v>6</v>
      </c>
      <c r="C17" s="23">
        <v>4461</v>
      </c>
      <c r="D17" s="23">
        <v>43516</v>
      </c>
      <c r="E17" s="23">
        <v>61836</v>
      </c>
      <c r="F17" s="23">
        <v>51185</v>
      </c>
      <c r="G17" s="23">
        <v>40915</v>
      </c>
      <c r="H17" s="23">
        <v>39604</v>
      </c>
      <c r="I17" s="23">
        <v>241517</v>
      </c>
      <c r="J17" s="40">
        <v>0.105</v>
      </c>
      <c r="O17" s="3"/>
    </row>
    <row r="18" spans="1:15" ht="20.100000000000001" customHeight="1" x14ac:dyDescent="0.2">
      <c r="A18" s="147"/>
      <c r="B18" s="6" t="s">
        <v>7</v>
      </c>
      <c r="C18" s="23">
        <v>4008</v>
      </c>
      <c r="D18" s="23">
        <v>82489</v>
      </c>
      <c r="E18" s="23">
        <v>80752</v>
      </c>
      <c r="F18" s="23">
        <v>60207</v>
      </c>
      <c r="G18" s="23">
        <v>37641</v>
      </c>
      <c r="H18" s="23">
        <v>29756</v>
      </c>
      <c r="I18" s="23">
        <v>294853</v>
      </c>
      <c r="J18" s="40">
        <v>0.16200000000000001</v>
      </c>
      <c r="O18" s="3"/>
    </row>
    <row r="19" spans="1:15" ht="20.100000000000001" customHeight="1" x14ac:dyDescent="0.2">
      <c r="A19" s="147"/>
      <c r="B19" s="6" t="s">
        <v>8</v>
      </c>
      <c r="C19" s="23">
        <v>26658</v>
      </c>
      <c r="D19" s="23">
        <v>60905</v>
      </c>
      <c r="E19" s="23">
        <v>60609</v>
      </c>
      <c r="F19" s="23">
        <v>58479</v>
      </c>
      <c r="G19" s="23">
        <v>48526</v>
      </c>
      <c r="H19" s="23">
        <v>47883</v>
      </c>
      <c r="I19" s="23">
        <v>303060</v>
      </c>
      <c r="J19" s="29">
        <v>0.44400000000000001</v>
      </c>
      <c r="O19" s="3"/>
    </row>
    <row r="20" spans="1:15" ht="20.100000000000001" customHeight="1" x14ac:dyDescent="0.2">
      <c r="A20" s="147"/>
      <c r="B20" s="6" t="s">
        <v>9</v>
      </c>
      <c r="C20" s="23">
        <v>1722</v>
      </c>
      <c r="D20" s="23">
        <v>20741</v>
      </c>
      <c r="E20" s="23">
        <v>52447</v>
      </c>
      <c r="F20" s="23">
        <v>54932</v>
      </c>
      <c r="G20" s="23">
        <v>43582</v>
      </c>
      <c r="H20" s="23">
        <v>44750</v>
      </c>
      <c r="I20" s="23">
        <v>218174</v>
      </c>
      <c r="J20" s="29">
        <v>0.22700000000000001</v>
      </c>
      <c r="O20" s="3"/>
    </row>
    <row r="21" spans="1:15" ht="20.100000000000001" customHeight="1" x14ac:dyDescent="0.2">
      <c r="A21" s="147"/>
      <c r="B21" s="6" t="s">
        <v>10</v>
      </c>
      <c r="C21" s="23">
        <v>542</v>
      </c>
      <c r="D21" s="23">
        <v>5715</v>
      </c>
      <c r="E21" s="23">
        <v>15375</v>
      </c>
      <c r="F21" s="23">
        <v>17035</v>
      </c>
      <c r="G21" s="23">
        <v>14299</v>
      </c>
      <c r="H21" s="23">
        <v>15567</v>
      </c>
      <c r="I21" s="23">
        <v>68533</v>
      </c>
      <c r="J21" s="29">
        <v>0.33</v>
      </c>
      <c r="O21" s="3"/>
    </row>
    <row r="22" spans="1:15" ht="20.100000000000001" customHeight="1" x14ac:dyDescent="0.2">
      <c r="A22" s="147"/>
      <c r="B22" s="6" t="s">
        <v>11</v>
      </c>
      <c r="C22" s="23">
        <v>152</v>
      </c>
      <c r="D22" s="23">
        <v>677</v>
      </c>
      <c r="E22" s="23">
        <v>1129</v>
      </c>
      <c r="F22" s="23">
        <v>1019</v>
      </c>
      <c r="G22" s="23">
        <v>624</v>
      </c>
      <c r="H22" s="23">
        <v>320</v>
      </c>
      <c r="I22" s="23">
        <v>3921</v>
      </c>
      <c r="J22" s="29">
        <v>4.5999999999999999E-2</v>
      </c>
      <c r="O22" s="3"/>
    </row>
    <row r="23" spans="1:15" ht="20.100000000000001" customHeight="1" x14ac:dyDescent="0.2">
      <c r="A23" s="147"/>
      <c r="B23" s="6" t="s">
        <v>12</v>
      </c>
      <c r="C23" s="23">
        <v>543</v>
      </c>
      <c r="D23" s="23">
        <v>2466</v>
      </c>
      <c r="E23" s="23">
        <v>3752</v>
      </c>
      <c r="F23" s="23">
        <v>3056</v>
      </c>
      <c r="G23" s="23">
        <v>2260</v>
      </c>
      <c r="H23" s="23">
        <v>2033</v>
      </c>
      <c r="I23" s="23">
        <v>14110</v>
      </c>
      <c r="J23" s="29">
        <v>9.1999999999999998E-2</v>
      </c>
      <c r="O23" s="3"/>
    </row>
    <row r="24" spans="1:15" ht="20.100000000000001" customHeight="1" x14ac:dyDescent="0.2">
      <c r="A24" s="141" t="s">
        <v>13</v>
      </c>
      <c r="B24" s="142"/>
      <c r="C24" s="42">
        <v>41392</v>
      </c>
      <c r="D24" s="42">
        <v>366081</v>
      </c>
      <c r="E24" s="42">
        <v>504414</v>
      </c>
      <c r="F24" s="42">
        <v>469328</v>
      </c>
      <c r="G24" s="42">
        <v>365973</v>
      </c>
      <c r="H24" s="42">
        <v>358006</v>
      </c>
      <c r="I24" s="42">
        <v>2105194</v>
      </c>
      <c r="J24" s="18">
        <v>0.22900000000000001</v>
      </c>
      <c r="O24" s="3"/>
    </row>
    <row r="27" spans="1:15" ht="20.100000000000001" customHeight="1" x14ac:dyDescent="0.2">
      <c r="A27" s="141" t="s">
        <v>0</v>
      </c>
      <c r="B27" s="141"/>
      <c r="C27" s="150" t="s">
        <v>23</v>
      </c>
      <c r="D27" s="151"/>
      <c r="E27" s="151"/>
      <c r="F27" s="151"/>
      <c r="G27" s="151"/>
      <c r="H27" s="151"/>
      <c r="I27" s="151"/>
      <c r="J27" s="152"/>
    </row>
    <row r="28" spans="1:15" ht="39.950000000000003" customHeight="1" x14ac:dyDescent="0.2">
      <c r="A28" s="141"/>
      <c r="B28" s="141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  <c r="O28" s="3"/>
    </row>
    <row r="29" spans="1:15" ht="20.100000000000001" customHeight="1" x14ac:dyDescent="0.2">
      <c r="A29" s="153" t="s">
        <v>4</v>
      </c>
      <c r="B29" s="6" t="s">
        <v>5</v>
      </c>
      <c r="C29" s="23">
        <v>1024</v>
      </c>
      <c r="D29" s="23">
        <v>149986</v>
      </c>
      <c r="E29" s="23">
        <v>225890</v>
      </c>
      <c r="F29" s="23">
        <v>227688</v>
      </c>
      <c r="G29" s="23">
        <v>192805</v>
      </c>
      <c r="H29" s="23">
        <v>215995</v>
      </c>
      <c r="I29" s="23">
        <v>1013388</v>
      </c>
      <c r="J29" s="29">
        <v>0.35299999999999998</v>
      </c>
      <c r="O29" s="3"/>
    </row>
    <row r="30" spans="1:15" ht="20.100000000000001" customHeight="1" x14ac:dyDescent="0.2">
      <c r="A30" s="153"/>
      <c r="B30" s="6" t="s">
        <v>6</v>
      </c>
      <c r="C30" s="23">
        <v>1403</v>
      </c>
      <c r="D30" s="23">
        <v>31015</v>
      </c>
      <c r="E30" s="23">
        <v>42607</v>
      </c>
      <c r="F30" s="23">
        <v>39183</v>
      </c>
      <c r="G30" s="23">
        <v>32315</v>
      </c>
      <c r="H30" s="23">
        <v>33459</v>
      </c>
      <c r="I30" s="23">
        <v>179982</v>
      </c>
      <c r="J30" s="29">
        <v>8.1000000000000003E-2</v>
      </c>
      <c r="O30" s="3"/>
    </row>
    <row r="31" spans="1:15" ht="20.100000000000001" customHeight="1" x14ac:dyDescent="0.2">
      <c r="A31" s="153"/>
      <c r="B31" s="6" t="s">
        <v>7</v>
      </c>
      <c r="C31" s="23">
        <v>1142</v>
      </c>
      <c r="D31" s="23">
        <v>90815</v>
      </c>
      <c r="E31" s="23">
        <v>89563</v>
      </c>
      <c r="F31" s="23">
        <v>64482</v>
      </c>
      <c r="G31" s="23">
        <v>40363</v>
      </c>
      <c r="H31" s="23">
        <v>34341</v>
      </c>
      <c r="I31" s="23">
        <v>320706</v>
      </c>
      <c r="J31" s="29">
        <v>0.18</v>
      </c>
      <c r="O31" s="3"/>
    </row>
    <row r="32" spans="1:15" ht="20.100000000000001" customHeight="1" x14ac:dyDescent="0.2">
      <c r="A32" s="153"/>
      <c r="B32" s="6" t="s">
        <v>8</v>
      </c>
      <c r="C32" s="23">
        <v>29517</v>
      </c>
      <c r="D32" s="23">
        <v>65861</v>
      </c>
      <c r="E32" s="23">
        <v>63950</v>
      </c>
      <c r="F32" s="23">
        <v>60539</v>
      </c>
      <c r="G32" s="23">
        <v>52105</v>
      </c>
      <c r="H32" s="23">
        <v>57117</v>
      </c>
      <c r="I32" s="23">
        <v>329089</v>
      </c>
      <c r="J32" s="29">
        <v>0.499</v>
      </c>
      <c r="O32" s="3"/>
    </row>
    <row r="33" spans="1:15" ht="20.100000000000001" customHeight="1" x14ac:dyDescent="0.2">
      <c r="A33" s="153"/>
      <c r="B33" s="6" t="s">
        <v>9</v>
      </c>
      <c r="C33" s="23">
        <v>631</v>
      </c>
      <c r="D33" s="23">
        <v>18417</v>
      </c>
      <c r="E33" s="23">
        <v>51493</v>
      </c>
      <c r="F33" s="23">
        <v>54398</v>
      </c>
      <c r="G33" s="23">
        <v>45440</v>
      </c>
      <c r="H33" s="23">
        <v>50395</v>
      </c>
      <c r="I33" s="23">
        <v>220774</v>
      </c>
      <c r="J33" s="29">
        <v>0.22600000000000001</v>
      </c>
      <c r="N33" s="2" t="s">
        <v>37</v>
      </c>
      <c r="O33" s="3"/>
    </row>
    <row r="34" spans="1:15" ht="20.100000000000001" customHeight="1" x14ac:dyDescent="0.2">
      <c r="A34" s="153"/>
      <c r="B34" s="6" t="s">
        <v>10</v>
      </c>
      <c r="C34" s="23">
        <v>172</v>
      </c>
      <c r="D34" s="23">
        <v>5078</v>
      </c>
      <c r="E34" s="23">
        <v>15537</v>
      </c>
      <c r="F34" s="23">
        <v>16765</v>
      </c>
      <c r="G34" s="23">
        <v>15358</v>
      </c>
      <c r="H34" s="23">
        <v>18040</v>
      </c>
      <c r="I34" s="23">
        <v>70950</v>
      </c>
      <c r="J34" s="29">
        <v>0.35</v>
      </c>
      <c r="O34" s="3"/>
    </row>
    <row r="35" spans="1:15" ht="20.100000000000001" customHeight="1" x14ac:dyDescent="0.2">
      <c r="A35" s="153"/>
      <c r="B35" s="6" t="s">
        <v>11</v>
      </c>
      <c r="C35" s="23">
        <v>37</v>
      </c>
      <c r="D35" s="23">
        <v>341</v>
      </c>
      <c r="E35" s="23">
        <v>823</v>
      </c>
      <c r="F35" s="23">
        <v>961</v>
      </c>
      <c r="G35" s="23">
        <v>635</v>
      </c>
      <c r="H35" s="23">
        <v>379</v>
      </c>
      <c r="I35" s="23">
        <v>3176</v>
      </c>
      <c r="J35" s="29">
        <v>3.4000000000000002E-2</v>
      </c>
      <c r="O35" s="3"/>
    </row>
    <row r="36" spans="1:15" ht="20.100000000000001" customHeight="1" x14ac:dyDescent="0.2">
      <c r="A36" s="153"/>
      <c r="B36" s="6" t="s">
        <v>12</v>
      </c>
      <c r="C36" s="23">
        <v>181</v>
      </c>
      <c r="D36" s="23">
        <v>1290</v>
      </c>
      <c r="E36" s="23">
        <v>2574</v>
      </c>
      <c r="F36" s="23">
        <v>2459</v>
      </c>
      <c r="G36" s="23">
        <v>1920</v>
      </c>
      <c r="H36" s="23">
        <v>1781</v>
      </c>
      <c r="I36" s="23">
        <v>10205</v>
      </c>
      <c r="J36" s="29">
        <v>6.8000000000000005E-2</v>
      </c>
      <c r="O36" s="3"/>
    </row>
    <row r="37" spans="1:15" ht="20.100000000000001" customHeight="1" x14ac:dyDescent="0.2">
      <c r="A37" s="141" t="s">
        <v>13</v>
      </c>
      <c r="B37" s="141"/>
      <c r="C37" s="11">
        <v>34107</v>
      </c>
      <c r="D37" s="11">
        <v>362803</v>
      </c>
      <c r="E37" s="11">
        <v>492437</v>
      </c>
      <c r="F37" s="11">
        <v>466475</v>
      </c>
      <c r="G37" s="11">
        <v>380941</v>
      </c>
      <c r="H37" s="11">
        <v>411507</v>
      </c>
      <c r="I37" s="11">
        <v>2148270</v>
      </c>
      <c r="J37" s="18">
        <v>0.24</v>
      </c>
      <c r="O37" s="3"/>
    </row>
    <row r="40" spans="1:15" s="54" customFormat="1" ht="20.100000000000001" customHeight="1" x14ac:dyDescent="0.2">
      <c r="A40" s="161" t="s">
        <v>24</v>
      </c>
      <c r="B40" s="160"/>
      <c r="C40" s="160"/>
      <c r="D40" s="160"/>
      <c r="E40" s="160"/>
      <c r="F40" s="160"/>
      <c r="G40" s="160"/>
      <c r="H40" s="160"/>
      <c r="I40" s="160"/>
      <c r="J40" s="160"/>
      <c r="K40" s="65"/>
      <c r="M40" s="55"/>
      <c r="N40" s="55"/>
      <c r="O40" s="55"/>
    </row>
    <row r="41" spans="1:15" s="54" customFormat="1" ht="20.100000000000001" customHeight="1" x14ac:dyDescent="0.2">
      <c r="A41" s="157" t="s">
        <v>25</v>
      </c>
      <c r="B41" s="157"/>
      <c r="C41" s="157"/>
      <c r="D41" s="157"/>
      <c r="E41" s="157"/>
      <c r="F41" s="157"/>
      <c r="G41" s="157"/>
      <c r="H41" s="157"/>
      <c r="I41" s="157"/>
      <c r="J41" s="157"/>
      <c r="K41" s="66"/>
      <c r="L41" s="57"/>
      <c r="M41" s="57"/>
      <c r="N41" s="57"/>
      <c r="O41" s="55"/>
    </row>
    <row r="42" spans="1:15" s="54" customFormat="1" ht="20.100000000000001" customHeight="1" x14ac:dyDescent="0.2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66"/>
      <c r="L42" s="57"/>
      <c r="M42" s="57"/>
      <c r="N42" s="57"/>
      <c r="O42" s="55"/>
    </row>
    <row r="43" spans="1:15" s="54" customFormat="1" ht="20.100000000000001" customHeight="1" x14ac:dyDescent="0.2">
      <c r="A43" s="154" t="s">
        <v>38</v>
      </c>
      <c r="B43" s="154"/>
      <c r="C43" s="154"/>
      <c r="D43" s="154"/>
      <c r="E43" s="154"/>
      <c r="F43" s="154"/>
      <c r="G43" s="154"/>
      <c r="H43" s="154"/>
      <c r="I43" s="154"/>
      <c r="J43" s="154"/>
      <c r="K43" s="66"/>
      <c r="L43" s="57"/>
      <c r="M43" s="57"/>
      <c r="N43" s="55"/>
      <c r="O43" s="55"/>
    </row>
    <row r="44" spans="1:15" s="54" customFormat="1" ht="20.100000000000001" customHeight="1" x14ac:dyDescent="0.2">
      <c r="A44" s="155" t="s">
        <v>26</v>
      </c>
      <c r="B44" s="156"/>
      <c r="C44" s="156"/>
      <c r="D44" s="156"/>
      <c r="E44" s="156"/>
      <c r="F44" s="156"/>
      <c r="G44" s="156"/>
      <c r="H44" s="156"/>
      <c r="I44" s="156"/>
      <c r="J44" s="156"/>
      <c r="K44" s="67"/>
      <c r="L44" s="59"/>
      <c r="M44" s="60"/>
      <c r="N44" s="55"/>
      <c r="O44" s="55"/>
    </row>
    <row r="45" spans="1:15" s="54" customFormat="1" ht="12.75" x14ac:dyDescent="0.2">
      <c r="A45" s="157" t="s">
        <v>27</v>
      </c>
      <c r="B45" s="158"/>
      <c r="C45" s="158"/>
      <c r="D45" s="158"/>
      <c r="E45" s="158"/>
      <c r="F45" s="158"/>
      <c r="G45" s="158"/>
      <c r="H45" s="158"/>
      <c r="I45" s="158"/>
      <c r="J45" s="158"/>
      <c r="K45" s="68"/>
      <c r="L45" s="62"/>
      <c r="M45" s="57"/>
      <c r="N45" s="55"/>
      <c r="O45" s="55"/>
    </row>
    <row r="46" spans="1:15" s="54" customFormat="1" ht="20.100000000000001" customHeight="1" x14ac:dyDescent="0.2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68"/>
      <c r="L46" s="62"/>
      <c r="M46" s="57"/>
      <c r="N46" s="55"/>
      <c r="O46" s="55"/>
    </row>
    <row r="47" spans="1:15" s="63" customFormat="1" ht="20.100000000000001" customHeight="1" x14ac:dyDescent="0.2">
      <c r="A47" s="159" t="s">
        <v>39</v>
      </c>
      <c r="B47" s="160"/>
      <c r="C47" s="160"/>
      <c r="D47" s="160"/>
      <c r="E47" s="160"/>
      <c r="F47" s="160"/>
      <c r="G47" s="160"/>
      <c r="H47" s="160"/>
      <c r="I47" s="160"/>
      <c r="J47" s="160"/>
      <c r="K47" s="65"/>
      <c r="L47" s="54"/>
    </row>
    <row r="48" spans="1:15" ht="20.100000000000001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19"/>
    </row>
    <row r="49" spans="1:11" ht="20.100000000000001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</sheetData>
  <mergeCells count="18">
    <mergeCell ref="A43:J43"/>
    <mergeCell ref="A44:J44"/>
    <mergeCell ref="A45:J46"/>
    <mergeCell ref="A47:J47"/>
    <mergeCell ref="A40:J40"/>
    <mergeCell ref="A41:J42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&amp;F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2" customWidth="1"/>
    <col min="3" max="15" width="12.7109375" style="2" customWidth="1"/>
    <col min="16" max="28" width="12.7109375" style="3" customWidth="1"/>
    <col min="29" max="16384" width="9.140625" style="3"/>
  </cols>
  <sheetData>
    <row r="1" spans="1:15" ht="20.100000000000001" customHeight="1" x14ac:dyDescent="0.2">
      <c r="A1" s="124" t="s">
        <v>0</v>
      </c>
      <c r="B1" s="143"/>
      <c r="C1" s="172"/>
      <c r="D1" s="172"/>
      <c r="E1" s="172"/>
      <c r="F1" s="41"/>
    </row>
    <row r="2" spans="1:15" ht="50.1" customHeight="1" x14ac:dyDescent="0.2">
      <c r="A2" s="143"/>
      <c r="B2" s="143"/>
      <c r="C2" s="4" t="s">
        <v>1</v>
      </c>
      <c r="D2" s="4" t="s">
        <v>2</v>
      </c>
      <c r="E2" s="5" t="s">
        <v>3</v>
      </c>
      <c r="F2" s="36"/>
    </row>
    <row r="3" spans="1:15" ht="20.100000000000001" customHeight="1" x14ac:dyDescent="0.2">
      <c r="A3" s="147" t="s">
        <v>4</v>
      </c>
      <c r="B3" s="6" t="s">
        <v>5</v>
      </c>
      <c r="C3" s="23">
        <v>1973846</v>
      </c>
      <c r="D3" s="64">
        <v>0.46339999999999998</v>
      </c>
      <c r="E3" s="9">
        <v>-2.9999999999999997E-4</v>
      </c>
      <c r="F3" s="37"/>
    </row>
    <row r="4" spans="1:15" ht="20.100000000000001" customHeight="1" x14ac:dyDescent="0.2">
      <c r="A4" s="147"/>
      <c r="B4" s="6" t="s">
        <v>6</v>
      </c>
      <c r="C4" s="23">
        <v>425127</v>
      </c>
      <c r="D4" s="64">
        <v>9.98E-2</v>
      </c>
      <c r="E4" s="9">
        <v>-2.9999999999999997E-4</v>
      </c>
      <c r="F4" s="37"/>
    </row>
    <row r="5" spans="1:15" ht="20.100000000000001" customHeight="1" x14ac:dyDescent="0.2">
      <c r="A5" s="147"/>
      <c r="B5" s="6" t="s">
        <v>7</v>
      </c>
      <c r="C5" s="23">
        <v>615498</v>
      </c>
      <c r="D5" s="64">
        <v>0.14449999999999999</v>
      </c>
      <c r="E5" s="9">
        <v>-1E-4</v>
      </c>
      <c r="F5" s="37"/>
    </row>
    <row r="6" spans="1:15" ht="20.100000000000001" customHeight="1" x14ac:dyDescent="0.2">
      <c r="A6" s="147"/>
      <c r="B6" s="6" t="s">
        <v>8</v>
      </c>
      <c r="C6" s="23">
        <v>633985</v>
      </c>
      <c r="D6" s="64">
        <v>0.14879999999999999</v>
      </c>
      <c r="E6" s="9">
        <v>2.7000000000000001E-3</v>
      </c>
      <c r="F6" s="37"/>
    </row>
    <row r="7" spans="1:15" ht="20.100000000000001" customHeight="1" x14ac:dyDescent="0.2">
      <c r="A7" s="147"/>
      <c r="B7" s="6" t="s">
        <v>9</v>
      </c>
      <c r="C7" s="23">
        <v>440139</v>
      </c>
      <c r="D7" s="64">
        <v>0.1033</v>
      </c>
      <c r="E7" s="9">
        <v>-2.0000000000000001E-4</v>
      </c>
      <c r="F7" s="37"/>
    </row>
    <row r="8" spans="1:15" ht="20.100000000000001" customHeight="1" x14ac:dyDescent="0.2">
      <c r="A8" s="147"/>
      <c r="B8" s="6" t="s">
        <v>10</v>
      </c>
      <c r="C8" s="23">
        <v>139464</v>
      </c>
      <c r="D8" s="64">
        <v>3.27E-2</v>
      </c>
      <c r="E8" s="9">
        <v>-1E-4</v>
      </c>
      <c r="F8" s="37"/>
    </row>
    <row r="9" spans="1:15" ht="20.100000000000001" customHeight="1" x14ac:dyDescent="0.2">
      <c r="A9" s="147"/>
      <c r="B9" s="6" t="s">
        <v>11</v>
      </c>
      <c r="C9" s="23">
        <v>7090</v>
      </c>
      <c r="D9" s="64">
        <v>1.6999999999999999E-3</v>
      </c>
      <c r="E9" s="9">
        <v>-1E-3</v>
      </c>
      <c r="F9" s="37"/>
    </row>
    <row r="10" spans="1:15" ht="20.100000000000001" customHeight="1" x14ac:dyDescent="0.2">
      <c r="A10" s="147"/>
      <c r="B10" s="6" t="s">
        <v>12</v>
      </c>
      <c r="C10" s="23">
        <v>24333</v>
      </c>
      <c r="D10" s="64">
        <v>5.7000000000000002E-3</v>
      </c>
      <c r="E10" s="9">
        <v>6.9999999999999999E-4</v>
      </c>
      <c r="F10" s="37"/>
    </row>
    <row r="11" spans="1:15" ht="20.100000000000001" customHeight="1" x14ac:dyDescent="0.2">
      <c r="A11" s="141" t="s">
        <v>13</v>
      </c>
      <c r="B11" s="142"/>
      <c r="C11" s="11">
        <v>4259482</v>
      </c>
      <c r="D11" s="12">
        <v>1</v>
      </c>
      <c r="E11" s="38">
        <v>2.0000000000000001E-4</v>
      </c>
      <c r="F11" s="39"/>
    </row>
    <row r="14" spans="1:15" ht="20.100000000000001" customHeight="1" x14ac:dyDescent="0.2">
      <c r="A14" s="141" t="s">
        <v>0</v>
      </c>
      <c r="B14" s="141"/>
      <c r="C14" s="173" t="s">
        <v>14</v>
      </c>
      <c r="D14" s="172"/>
      <c r="E14" s="172"/>
      <c r="F14" s="172"/>
      <c r="G14" s="172"/>
      <c r="H14" s="172"/>
      <c r="I14" s="172"/>
      <c r="J14" s="174"/>
    </row>
    <row r="15" spans="1:15" ht="39.950000000000003" customHeight="1" x14ac:dyDescent="0.2">
      <c r="A15" s="141"/>
      <c r="B15" s="141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O15" s="3"/>
    </row>
    <row r="16" spans="1:15" ht="20.100000000000001" customHeight="1" x14ac:dyDescent="0.2">
      <c r="A16" s="147" t="s">
        <v>4</v>
      </c>
      <c r="B16" s="6" t="s">
        <v>5</v>
      </c>
      <c r="C16" s="23">
        <v>3351</v>
      </c>
      <c r="D16" s="23">
        <v>147878</v>
      </c>
      <c r="E16" s="23">
        <v>228170</v>
      </c>
      <c r="F16" s="23">
        <v>223384</v>
      </c>
      <c r="G16" s="23">
        <v>178625</v>
      </c>
      <c r="H16" s="23">
        <v>179221</v>
      </c>
      <c r="I16" s="23">
        <v>960629</v>
      </c>
      <c r="J16" s="40">
        <v>0.32400000000000001</v>
      </c>
      <c r="O16" s="3"/>
    </row>
    <row r="17" spans="1:15" ht="20.100000000000001" customHeight="1" x14ac:dyDescent="0.2">
      <c r="A17" s="147"/>
      <c r="B17" s="6" t="s">
        <v>6</v>
      </c>
      <c r="C17" s="23">
        <v>4477</v>
      </c>
      <c r="D17" s="23">
        <v>42981</v>
      </c>
      <c r="E17" s="23">
        <v>61924</v>
      </c>
      <c r="F17" s="23">
        <v>51269</v>
      </c>
      <c r="G17" s="23">
        <v>40937</v>
      </c>
      <c r="H17" s="23">
        <v>39814</v>
      </c>
      <c r="I17" s="23">
        <v>241402</v>
      </c>
      <c r="J17" s="40">
        <v>0.105</v>
      </c>
      <c r="O17" s="3"/>
    </row>
    <row r="18" spans="1:15" ht="20.100000000000001" customHeight="1" x14ac:dyDescent="0.2">
      <c r="A18" s="147"/>
      <c r="B18" s="6" t="s">
        <v>7</v>
      </c>
      <c r="C18" s="23">
        <v>4005</v>
      </c>
      <c r="D18" s="23">
        <v>81931</v>
      </c>
      <c r="E18" s="23">
        <v>80675</v>
      </c>
      <c r="F18" s="50">
        <v>60439</v>
      </c>
      <c r="G18" s="23">
        <v>37819</v>
      </c>
      <c r="H18" s="23">
        <v>29971</v>
      </c>
      <c r="I18" s="23">
        <v>294840</v>
      </c>
      <c r="J18" s="40">
        <v>0.16200000000000001</v>
      </c>
      <c r="O18" s="3"/>
    </row>
    <row r="19" spans="1:15" ht="20.100000000000001" customHeight="1" x14ac:dyDescent="0.2">
      <c r="A19" s="147"/>
      <c r="B19" s="6" t="s">
        <v>8</v>
      </c>
      <c r="C19" s="23">
        <v>26789</v>
      </c>
      <c r="D19" s="23">
        <v>60872</v>
      </c>
      <c r="E19" s="23">
        <v>60668</v>
      </c>
      <c r="F19" s="23">
        <v>58544</v>
      </c>
      <c r="G19" s="23">
        <v>48720</v>
      </c>
      <c r="H19" s="23">
        <v>48177</v>
      </c>
      <c r="I19" s="23">
        <v>303770</v>
      </c>
      <c r="J19" s="29">
        <v>0.44500000000000001</v>
      </c>
      <c r="O19" s="3"/>
    </row>
    <row r="20" spans="1:15" ht="20.100000000000001" customHeight="1" x14ac:dyDescent="0.2">
      <c r="A20" s="147"/>
      <c r="B20" s="6" t="s">
        <v>9</v>
      </c>
      <c r="C20" s="23">
        <v>1738</v>
      </c>
      <c r="D20" s="23">
        <v>20452</v>
      </c>
      <c r="E20" s="23">
        <v>52269</v>
      </c>
      <c r="F20" s="23">
        <v>54946</v>
      </c>
      <c r="G20" s="23">
        <v>43661</v>
      </c>
      <c r="H20" s="23">
        <v>45051</v>
      </c>
      <c r="I20" s="23">
        <v>218117</v>
      </c>
      <c r="J20" s="29">
        <v>0.22700000000000001</v>
      </c>
      <c r="O20" s="3"/>
    </row>
    <row r="21" spans="1:15" ht="20.100000000000001" customHeight="1" x14ac:dyDescent="0.2">
      <c r="A21" s="147"/>
      <c r="B21" s="6" t="s">
        <v>10</v>
      </c>
      <c r="C21" s="23">
        <v>550</v>
      </c>
      <c r="D21" s="23">
        <v>5601</v>
      </c>
      <c r="E21" s="23">
        <v>15322</v>
      </c>
      <c r="F21" s="23">
        <v>17031</v>
      </c>
      <c r="G21" s="23">
        <v>14347</v>
      </c>
      <c r="H21" s="23">
        <v>15659</v>
      </c>
      <c r="I21" s="23">
        <v>68510</v>
      </c>
      <c r="J21" s="29">
        <v>0.33</v>
      </c>
      <c r="O21" s="3"/>
    </row>
    <row r="22" spans="1:15" ht="20.100000000000001" customHeight="1" x14ac:dyDescent="0.2">
      <c r="A22" s="147"/>
      <c r="B22" s="6" t="s">
        <v>11</v>
      </c>
      <c r="C22" s="23">
        <v>152</v>
      </c>
      <c r="D22" s="23">
        <v>662</v>
      </c>
      <c r="E22" s="23">
        <v>1137</v>
      </c>
      <c r="F22" s="23">
        <v>1010</v>
      </c>
      <c r="G22" s="23">
        <v>629</v>
      </c>
      <c r="H22" s="23">
        <v>323</v>
      </c>
      <c r="I22" s="23">
        <v>3913</v>
      </c>
      <c r="J22" s="29">
        <v>4.5999999999999999E-2</v>
      </c>
      <c r="O22" s="3"/>
    </row>
    <row r="23" spans="1:15" ht="20.100000000000001" customHeight="1" x14ac:dyDescent="0.2">
      <c r="A23" s="147"/>
      <c r="B23" s="6" t="s">
        <v>12</v>
      </c>
      <c r="C23" s="23">
        <v>548</v>
      </c>
      <c r="D23" s="23">
        <v>2451</v>
      </c>
      <c r="E23" s="23">
        <v>3764</v>
      </c>
      <c r="F23" s="23">
        <v>3050</v>
      </c>
      <c r="G23" s="23">
        <v>2265</v>
      </c>
      <c r="H23" s="23">
        <v>2051</v>
      </c>
      <c r="I23" s="23">
        <v>14129</v>
      </c>
      <c r="J23" s="29">
        <v>9.1999999999999998E-2</v>
      </c>
      <c r="O23" s="3"/>
    </row>
    <row r="24" spans="1:15" ht="20.100000000000001" customHeight="1" x14ac:dyDescent="0.2">
      <c r="A24" s="141" t="s">
        <v>13</v>
      </c>
      <c r="B24" s="142"/>
      <c r="C24" s="11">
        <v>41610</v>
      </c>
      <c r="D24" s="11">
        <v>362828</v>
      </c>
      <c r="E24" s="11">
        <v>503929</v>
      </c>
      <c r="F24" s="11">
        <v>469673</v>
      </c>
      <c r="G24" s="11">
        <v>367003</v>
      </c>
      <c r="H24" s="11">
        <v>360267</v>
      </c>
      <c r="I24" s="11">
        <v>2105310</v>
      </c>
      <c r="J24" s="18">
        <v>0.22900000000000001</v>
      </c>
      <c r="O24" s="3"/>
    </row>
    <row r="27" spans="1:15" ht="20.100000000000001" customHeight="1" x14ac:dyDescent="0.2">
      <c r="A27" s="141" t="s">
        <v>0</v>
      </c>
      <c r="B27" s="141"/>
      <c r="C27" s="175" t="s">
        <v>23</v>
      </c>
      <c r="D27" s="175"/>
      <c r="E27" s="175"/>
      <c r="F27" s="175"/>
      <c r="G27" s="175"/>
      <c r="H27" s="175"/>
      <c r="I27" s="175"/>
      <c r="J27" s="176"/>
    </row>
    <row r="28" spans="1:15" ht="39.950000000000003" customHeight="1" x14ac:dyDescent="0.2">
      <c r="A28" s="141"/>
      <c r="B28" s="141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  <c r="O28" s="3"/>
    </row>
    <row r="29" spans="1:15" ht="20.100000000000001" customHeight="1" x14ac:dyDescent="0.2">
      <c r="A29" s="153" t="s">
        <v>4</v>
      </c>
      <c r="B29" s="6" t="s">
        <v>5</v>
      </c>
      <c r="C29" s="23">
        <v>1053</v>
      </c>
      <c r="D29" s="23">
        <v>148273</v>
      </c>
      <c r="E29" s="23">
        <v>225673</v>
      </c>
      <c r="F29" s="23">
        <v>227756</v>
      </c>
      <c r="G29" s="23">
        <v>193160</v>
      </c>
      <c r="H29" s="23">
        <v>217269</v>
      </c>
      <c r="I29" s="50">
        <v>1013184</v>
      </c>
      <c r="J29" s="29">
        <v>0.35299999999999998</v>
      </c>
      <c r="O29" s="3"/>
    </row>
    <row r="30" spans="1:15" ht="20.100000000000001" customHeight="1" x14ac:dyDescent="0.2">
      <c r="A30" s="153"/>
      <c r="B30" s="6" t="s">
        <v>6</v>
      </c>
      <c r="C30" s="23">
        <v>1420</v>
      </c>
      <c r="D30" s="23">
        <v>30643</v>
      </c>
      <c r="E30" s="23">
        <v>42705</v>
      </c>
      <c r="F30" s="23">
        <v>39157</v>
      </c>
      <c r="G30" s="23">
        <v>32346</v>
      </c>
      <c r="H30" s="23">
        <v>33684</v>
      </c>
      <c r="I30" s="50">
        <v>179955</v>
      </c>
      <c r="J30" s="29">
        <v>8.1000000000000003E-2</v>
      </c>
      <c r="O30" s="3"/>
    </row>
    <row r="31" spans="1:15" ht="20.100000000000001" customHeight="1" x14ac:dyDescent="0.2">
      <c r="A31" s="153"/>
      <c r="B31" s="6" t="s">
        <v>7</v>
      </c>
      <c r="C31" s="23">
        <v>1140</v>
      </c>
      <c r="D31" s="23">
        <v>90038</v>
      </c>
      <c r="E31" s="23">
        <v>89679</v>
      </c>
      <c r="F31" s="23">
        <v>64744</v>
      </c>
      <c r="G31" s="23">
        <v>40466</v>
      </c>
      <c r="H31" s="23">
        <v>34589</v>
      </c>
      <c r="I31" s="50">
        <v>320656</v>
      </c>
      <c r="J31" s="29">
        <v>0.18</v>
      </c>
      <c r="O31" s="3"/>
    </row>
    <row r="32" spans="1:15" ht="20.100000000000001" customHeight="1" x14ac:dyDescent="0.2">
      <c r="A32" s="153"/>
      <c r="B32" s="6" t="s">
        <v>8</v>
      </c>
      <c r="C32" s="23">
        <v>29710</v>
      </c>
      <c r="D32" s="23">
        <v>65943</v>
      </c>
      <c r="E32" s="23">
        <v>64082</v>
      </c>
      <c r="F32" s="23">
        <v>60624</v>
      </c>
      <c r="G32" s="23">
        <v>52249</v>
      </c>
      <c r="H32" s="23">
        <v>57491</v>
      </c>
      <c r="I32" s="50">
        <v>330099</v>
      </c>
      <c r="J32" s="29">
        <v>0.5</v>
      </c>
      <c r="O32" s="3"/>
    </row>
    <row r="33" spans="1:15" ht="20.100000000000001" customHeight="1" x14ac:dyDescent="0.2">
      <c r="A33" s="153"/>
      <c r="B33" s="6" t="s">
        <v>9</v>
      </c>
      <c r="C33" s="23">
        <v>638</v>
      </c>
      <c r="D33" s="23">
        <v>18105</v>
      </c>
      <c r="E33" s="23">
        <v>51319</v>
      </c>
      <c r="F33" s="23">
        <v>54403</v>
      </c>
      <c r="G33" s="23">
        <v>45592</v>
      </c>
      <c r="H33" s="23">
        <v>50672</v>
      </c>
      <c r="I33" s="50">
        <v>220729</v>
      </c>
      <c r="J33" s="29">
        <v>0.22600000000000001</v>
      </c>
      <c r="O33" s="3"/>
    </row>
    <row r="34" spans="1:15" ht="20.100000000000001" customHeight="1" x14ac:dyDescent="0.2">
      <c r="A34" s="153"/>
      <c r="B34" s="6" t="s">
        <v>10</v>
      </c>
      <c r="C34" s="23">
        <v>175</v>
      </c>
      <c r="D34" s="23">
        <v>4970</v>
      </c>
      <c r="E34" s="23">
        <v>15522</v>
      </c>
      <c r="F34" s="23">
        <v>16759</v>
      </c>
      <c r="G34" s="23">
        <v>15392</v>
      </c>
      <c r="H34" s="23">
        <v>18136</v>
      </c>
      <c r="I34" s="50">
        <v>70954</v>
      </c>
      <c r="J34" s="29">
        <v>0.35</v>
      </c>
      <c r="O34" s="3"/>
    </row>
    <row r="35" spans="1:15" ht="20.100000000000001" customHeight="1" x14ac:dyDescent="0.2">
      <c r="A35" s="153"/>
      <c r="B35" s="6" t="s">
        <v>11</v>
      </c>
      <c r="C35" s="23">
        <v>39</v>
      </c>
      <c r="D35" s="23">
        <v>338</v>
      </c>
      <c r="E35" s="23">
        <v>816</v>
      </c>
      <c r="F35" s="23">
        <v>962</v>
      </c>
      <c r="G35" s="23">
        <v>638</v>
      </c>
      <c r="H35" s="23">
        <v>384</v>
      </c>
      <c r="I35" s="50">
        <v>3177</v>
      </c>
      <c r="J35" s="29">
        <v>3.4000000000000002E-2</v>
      </c>
      <c r="O35" s="3"/>
    </row>
    <row r="36" spans="1:15" ht="20.100000000000001" customHeight="1" x14ac:dyDescent="0.2">
      <c r="A36" s="153"/>
      <c r="B36" s="6" t="s">
        <v>12</v>
      </c>
      <c r="C36" s="23">
        <v>177</v>
      </c>
      <c r="D36" s="23">
        <v>1284</v>
      </c>
      <c r="E36" s="23">
        <v>2570</v>
      </c>
      <c r="F36" s="23">
        <v>2467</v>
      </c>
      <c r="G36" s="23">
        <v>1917</v>
      </c>
      <c r="H36" s="23">
        <v>1789</v>
      </c>
      <c r="I36" s="50">
        <v>10204</v>
      </c>
      <c r="J36" s="29">
        <v>6.8000000000000005E-2</v>
      </c>
      <c r="O36" s="3"/>
    </row>
    <row r="37" spans="1:15" ht="20.100000000000001" customHeight="1" x14ac:dyDescent="0.2">
      <c r="A37" s="141" t="s">
        <v>13</v>
      </c>
      <c r="B37" s="142"/>
      <c r="C37" s="11">
        <v>34352</v>
      </c>
      <c r="D37" s="11">
        <v>359594</v>
      </c>
      <c r="E37" s="11">
        <v>492366</v>
      </c>
      <c r="F37" s="11">
        <v>466872</v>
      </c>
      <c r="G37" s="11">
        <v>381760</v>
      </c>
      <c r="H37" s="11">
        <v>414014</v>
      </c>
      <c r="I37" s="11">
        <v>2148958</v>
      </c>
      <c r="J37" s="18">
        <v>0.24</v>
      </c>
      <c r="O37" s="3"/>
    </row>
    <row r="40" spans="1:15" s="54" customFormat="1" ht="20.100000000000001" customHeight="1" x14ac:dyDescent="0.2">
      <c r="A40" s="161" t="s">
        <v>24</v>
      </c>
      <c r="B40" s="160"/>
      <c r="C40" s="160"/>
      <c r="D40" s="160"/>
      <c r="E40" s="160"/>
      <c r="F40" s="160"/>
      <c r="G40" s="160"/>
      <c r="H40" s="160"/>
      <c r="I40" s="160"/>
      <c r="J40" s="160"/>
      <c r="M40" s="55"/>
      <c r="N40" s="55"/>
      <c r="O40" s="55"/>
    </row>
    <row r="41" spans="1:15" s="54" customFormat="1" ht="20.100000000000001" customHeight="1" x14ac:dyDescent="0.2">
      <c r="A41" s="157" t="s">
        <v>25</v>
      </c>
      <c r="B41" s="157"/>
      <c r="C41" s="157"/>
      <c r="D41" s="157"/>
      <c r="E41" s="157"/>
      <c r="F41" s="157"/>
      <c r="G41" s="157"/>
      <c r="H41" s="157"/>
      <c r="I41" s="157"/>
      <c r="J41" s="157"/>
      <c r="K41" s="57"/>
      <c r="L41" s="57"/>
      <c r="M41" s="57"/>
      <c r="N41" s="57"/>
      <c r="O41" s="55"/>
    </row>
    <row r="42" spans="1:15" s="54" customFormat="1" ht="20.100000000000001" customHeight="1" x14ac:dyDescent="0.2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57"/>
      <c r="L42" s="57"/>
      <c r="M42" s="57"/>
      <c r="N42" s="57"/>
      <c r="O42" s="55"/>
    </row>
    <row r="43" spans="1:15" s="54" customFormat="1" ht="20.100000000000001" customHeight="1" x14ac:dyDescent="0.2">
      <c r="A43" s="154" t="s">
        <v>40</v>
      </c>
      <c r="B43" s="154"/>
      <c r="C43" s="154"/>
      <c r="D43" s="154"/>
      <c r="E43" s="154"/>
      <c r="F43" s="154"/>
      <c r="G43" s="154"/>
      <c r="H43" s="154"/>
      <c r="I43" s="154"/>
      <c r="J43" s="154"/>
      <c r="K43" s="57"/>
      <c r="L43" s="57"/>
      <c r="M43" s="57"/>
      <c r="N43" s="55"/>
      <c r="O43" s="55"/>
    </row>
    <row r="44" spans="1:15" s="54" customFormat="1" ht="20.100000000000001" customHeight="1" x14ac:dyDescent="0.2">
      <c r="A44" s="155" t="s">
        <v>26</v>
      </c>
      <c r="B44" s="156"/>
      <c r="C44" s="156"/>
      <c r="D44" s="156"/>
      <c r="E44" s="156"/>
      <c r="F44" s="156"/>
      <c r="G44" s="156"/>
      <c r="H44" s="156"/>
      <c r="I44" s="156"/>
      <c r="J44" s="156"/>
      <c r="K44" s="59"/>
      <c r="L44" s="59"/>
      <c r="M44" s="60"/>
      <c r="N44" s="55"/>
      <c r="O44" s="55"/>
    </row>
    <row r="45" spans="1:15" s="54" customFormat="1" ht="12.75" x14ac:dyDescent="0.2">
      <c r="A45" s="157" t="s">
        <v>27</v>
      </c>
      <c r="B45" s="158"/>
      <c r="C45" s="158"/>
      <c r="D45" s="158"/>
      <c r="E45" s="158"/>
      <c r="F45" s="158"/>
      <c r="G45" s="158"/>
      <c r="H45" s="158"/>
      <c r="I45" s="158"/>
      <c r="J45" s="158"/>
      <c r="K45" s="62"/>
      <c r="L45" s="62"/>
      <c r="M45" s="57"/>
      <c r="N45" s="55"/>
      <c r="O45" s="55"/>
    </row>
    <row r="46" spans="1:15" s="54" customFormat="1" ht="20.100000000000001" customHeight="1" x14ac:dyDescent="0.2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62"/>
      <c r="L46" s="62"/>
      <c r="M46" s="57"/>
      <c r="N46" s="55"/>
      <c r="O46" s="55"/>
    </row>
    <row r="47" spans="1:15" s="63" customFormat="1" ht="20.100000000000001" customHeight="1" x14ac:dyDescent="0.2">
      <c r="A47" s="159" t="s">
        <v>41</v>
      </c>
      <c r="B47" s="160"/>
      <c r="C47" s="160"/>
      <c r="D47" s="160"/>
      <c r="E47" s="160"/>
      <c r="F47" s="160"/>
      <c r="G47" s="160"/>
      <c r="H47" s="160"/>
      <c r="I47" s="160"/>
      <c r="J47" s="160"/>
      <c r="K47" s="54"/>
      <c r="L47" s="54"/>
    </row>
    <row r="48" spans="1:15" ht="20.100000000000001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</row>
  </sheetData>
  <mergeCells count="18">
    <mergeCell ref="A43:J43"/>
    <mergeCell ref="A44:J44"/>
    <mergeCell ref="A45:J46"/>
    <mergeCell ref="A47:J47"/>
    <mergeCell ref="A40:J40"/>
    <mergeCell ref="A41:J42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&amp;F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zoomScaleNormal="100" workbookViewId="0">
      <selection activeCell="C3" sqref="C3"/>
    </sheetView>
  </sheetViews>
  <sheetFormatPr defaultRowHeight="20.100000000000001" customHeight="1" x14ac:dyDescent="0.2"/>
  <cols>
    <col min="1" max="2" width="8.7109375" style="2" customWidth="1"/>
    <col min="3" max="15" width="12.7109375" style="2" customWidth="1"/>
    <col min="16" max="21" width="12.7109375" style="3" customWidth="1"/>
    <col min="22" max="16384" width="9.140625" style="3"/>
  </cols>
  <sheetData>
    <row r="1" spans="1:15" ht="25.5" x14ac:dyDescent="0.2">
      <c r="A1" s="118" t="s">
        <v>0</v>
      </c>
      <c r="B1" s="119"/>
      <c r="C1" s="144"/>
      <c r="D1" s="145"/>
      <c r="E1" s="146"/>
      <c r="F1" s="41"/>
    </row>
    <row r="2" spans="1:15" ht="50.1" customHeight="1" x14ac:dyDescent="0.2">
      <c r="A2" s="120"/>
      <c r="B2" s="121"/>
      <c r="C2" s="4" t="s">
        <v>1</v>
      </c>
      <c r="D2" s="4" t="s">
        <v>2</v>
      </c>
      <c r="E2" s="5" t="s">
        <v>3</v>
      </c>
      <c r="F2" s="36"/>
    </row>
    <row r="3" spans="1:15" ht="20.100000000000001" customHeight="1" x14ac:dyDescent="0.2">
      <c r="A3" s="179" t="s">
        <v>4</v>
      </c>
      <c r="B3" s="6" t="s">
        <v>5</v>
      </c>
      <c r="C3" s="117">
        <v>1975166</v>
      </c>
      <c r="D3" s="64">
        <v>0.46289999999999998</v>
      </c>
      <c r="E3" s="9">
        <v>6.9999999999999999E-4</v>
      </c>
      <c r="F3" s="37"/>
      <c r="G3" s="19"/>
      <c r="H3" s="19"/>
      <c r="I3" s="10"/>
      <c r="J3" s="69"/>
      <c r="K3" s="19"/>
      <c r="L3" s="19"/>
    </row>
    <row r="4" spans="1:15" ht="20.100000000000001" customHeight="1" x14ac:dyDescent="0.2">
      <c r="A4" s="180"/>
      <c r="B4" s="6" t="s">
        <v>6</v>
      </c>
      <c r="C4" s="117">
        <v>426249</v>
      </c>
      <c r="D4" s="64">
        <v>9.9900000000000003E-2</v>
      </c>
      <c r="E4" s="9">
        <v>2.5999999999999999E-3</v>
      </c>
      <c r="F4" s="37"/>
      <c r="G4" s="19"/>
      <c r="H4" s="19"/>
      <c r="I4" s="10"/>
      <c r="J4" s="69"/>
      <c r="K4" s="19"/>
      <c r="L4" s="19"/>
    </row>
    <row r="5" spans="1:15" ht="20.100000000000001" customHeight="1" x14ac:dyDescent="0.2">
      <c r="A5" s="180"/>
      <c r="B5" s="6" t="s">
        <v>7</v>
      </c>
      <c r="C5" s="117">
        <v>617118</v>
      </c>
      <c r="D5" s="64">
        <v>0.14460000000000001</v>
      </c>
      <c r="E5" s="9">
        <v>2.5999999999999999E-3</v>
      </c>
      <c r="F5" s="37"/>
      <c r="G5" s="19"/>
      <c r="H5" s="19"/>
      <c r="I5" s="10"/>
      <c r="J5" s="69"/>
      <c r="K5" s="19"/>
      <c r="L5" s="19"/>
    </row>
    <row r="6" spans="1:15" ht="20.100000000000001" customHeight="1" x14ac:dyDescent="0.2">
      <c r="A6" s="180"/>
      <c r="B6" s="6" t="s">
        <v>8</v>
      </c>
      <c r="C6" s="117">
        <v>636893</v>
      </c>
      <c r="D6" s="64">
        <v>0.1492</v>
      </c>
      <c r="E6" s="9">
        <v>4.5999999999999999E-3</v>
      </c>
      <c r="F6" s="37"/>
      <c r="G6" s="19"/>
      <c r="H6" s="19"/>
      <c r="I6" s="10"/>
      <c r="J6" s="69"/>
      <c r="K6" s="19"/>
      <c r="L6" s="19"/>
    </row>
    <row r="7" spans="1:15" ht="20.100000000000001" customHeight="1" x14ac:dyDescent="0.2">
      <c r="A7" s="180"/>
      <c r="B7" s="6" t="s">
        <v>9</v>
      </c>
      <c r="C7" s="117">
        <v>440760</v>
      </c>
      <c r="D7" s="64">
        <v>0.1033</v>
      </c>
      <c r="E7" s="9">
        <v>1.4E-3</v>
      </c>
      <c r="F7" s="37"/>
      <c r="G7" s="19"/>
      <c r="H7" s="19"/>
      <c r="I7" s="10"/>
      <c r="J7" s="69"/>
      <c r="K7" s="19"/>
      <c r="L7" s="19"/>
    </row>
    <row r="8" spans="1:15" ht="20.100000000000001" customHeight="1" x14ac:dyDescent="0.2">
      <c r="A8" s="180"/>
      <c r="B8" s="6" t="s">
        <v>10</v>
      </c>
      <c r="C8" s="117">
        <v>139525</v>
      </c>
      <c r="D8" s="64">
        <v>3.27E-2</v>
      </c>
      <c r="E8" s="9">
        <v>4.0000000000000002E-4</v>
      </c>
      <c r="F8" s="37"/>
      <c r="G8" s="19"/>
      <c r="H8" s="19"/>
      <c r="I8" s="10"/>
      <c r="J8" s="69"/>
      <c r="K8" s="19"/>
      <c r="L8" s="19"/>
    </row>
    <row r="9" spans="1:15" ht="20.100000000000001" customHeight="1" x14ac:dyDescent="0.2">
      <c r="A9" s="180"/>
      <c r="B9" s="6" t="s">
        <v>11</v>
      </c>
      <c r="C9" s="117">
        <v>7101</v>
      </c>
      <c r="D9" s="64">
        <v>1.6999999999999999E-3</v>
      </c>
      <c r="E9" s="9">
        <v>1.6000000000000001E-3</v>
      </c>
      <c r="F9" s="37"/>
      <c r="G9" s="19"/>
      <c r="H9" s="19"/>
      <c r="I9" s="10"/>
      <c r="J9" s="69"/>
      <c r="K9" s="19"/>
      <c r="L9" s="19"/>
    </row>
    <row r="10" spans="1:15" ht="20.100000000000001" customHeight="1" x14ac:dyDescent="0.2">
      <c r="A10" s="181"/>
      <c r="B10" s="6" t="s">
        <v>12</v>
      </c>
      <c r="C10" s="117">
        <v>24554</v>
      </c>
      <c r="D10" s="64">
        <v>5.7999999999999996E-3</v>
      </c>
      <c r="E10" s="9">
        <v>9.1000000000000004E-3</v>
      </c>
      <c r="F10" s="37"/>
      <c r="G10" s="19"/>
      <c r="H10" s="19"/>
      <c r="I10" s="10"/>
      <c r="J10" s="69"/>
      <c r="K10" s="19"/>
      <c r="L10" s="19"/>
    </row>
    <row r="11" spans="1:15" ht="20.100000000000001" customHeight="1" x14ac:dyDescent="0.2">
      <c r="A11" s="177" t="s">
        <v>13</v>
      </c>
      <c r="B11" s="178"/>
      <c r="C11" s="42">
        <v>4267366</v>
      </c>
      <c r="D11" s="12">
        <v>1.0001</v>
      </c>
      <c r="E11" s="38">
        <v>1.9E-3</v>
      </c>
      <c r="F11" s="39"/>
      <c r="G11" s="19"/>
      <c r="H11" s="19"/>
      <c r="I11" s="70"/>
      <c r="J11" s="19"/>
      <c r="K11" s="19"/>
      <c r="L11" s="19"/>
    </row>
    <row r="12" spans="1:15" ht="20.100000000000001" customHeight="1" x14ac:dyDescent="0.2">
      <c r="G12" s="19"/>
      <c r="H12" s="19"/>
      <c r="I12" s="19"/>
      <c r="J12" s="19"/>
      <c r="K12" s="19"/>
      <c r="L12" s="19"/>
    </row>
    <row r="14" spans="1:15" ht="20.100000000000001" customHeight="1" x14ac:dyDescent="0.2">
      <c r="A14" s="182" t="s">
        <v>0</v>
      </c>
      <c r="B14" s="183"/>
      <c r="C14" s="148" t="s">
        <v>14</v>
      </c>
      <c r="D14" s="186"/>
      <c r="E14" s="186"/>
      <c r="F14" s="186"/>
      <c r="G14" s="186"/>
      <c r="H14" s="186"/>
      <c r="I14" s="186"/>
      <c r="J14" s="187"/>
    </row>
    <row r="15" spans="1:15" ht="39.950000000000003" customHeight="1" x14ac:dyDescent="0.2">
      <c r="A15" s="184"/>
      <c r="B15" s="185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O15" s="3"/>
    </row>
    <row r="16" spans="1:15" ht="20.100000000000001" customHeight="1" x14ac:dyDescent="0.2">
      <c r="A16" s="179" t="s">
        <v>4</v>
      </c>
      <c r="B16" s="6" t="s">
        <v>5</v>
      </c>
      <c r="C16" s="117">
        <v>3723</v>
      </c>
      <c r="D16" s="7">
        <v>146734</v>
      </c>
      <c r="E16" s="7">
        <v>227926</v>
      </c>
      <c r="F16" s="7">
        <v>223683</v>
      </c>
      <c r="G16" s="7">
        <v>179179</v>
      </c>
      <c r="H16" s="7">
        <v>180376</v>
      </c>
      <c r="I16" s="7">
        <v>961621</v>
      </c>
      <c r="J16" s="40">
        <v>0.32400000000000001</v>
      </c>
      <c r="K16" s="28"/>
      <c r="O16" s="3"/>
    </row>
    <row r="17" spans="1:15" ht="20.100000000000001" customHeight="1" x14ac:dyDescent="0.2">
      <c r="A17" s="180"/>
      <c r="B17" s="6" t="s">
        <v>6</v>
      </c>
      <c r="C17" s="117">
        <v>4730</v>
      </c>
      <c r="D17" s="7">
        <v>42687</v>
      </c>
      <c r="E17" s="7">
        <v>62214</v>
      </c>
      <c r="F17" s="7">
        <v>51452</v>
      </c>
      <c r="G17" s="7">
        <v>41004</v>
      </c>
      <c r="H17" s="7">
        <v>40067</v>
      </c>
      <c r="I17" s="7">
        <v>242154</v>
      </c>
      <c r="J17" s="40">
        <v>0.105</v>
      </c>
      <c r="K17" s="28"/>
      <c r="O17" s="3"/>
    </row>
    <row r="18" spans="1:15" ht="20.100000000000001" customHeight="1" x14ac:dyDescent="0.2">
      <c r="A18" s="180"/>
      <c r="B18" s="6" t="s">
        <v>7</v>
      </c>
      <c r="C18" s="117">
        <v>4279</v>
      </c>
      <c r="D18" s="7">
        <v>81617</v>
      </c>
      <c r="E18" s="7">
        <v>80964</v>
      </c>
      <c r="F18" s="7">
        <v>60817</v>
      </c>
      <c r="G18" s="7">
        <v>38089</v>
      </c>
      <c r="H18" s="7">
        <v>30193</v>
      </c>
      <c r="I18" s="7">
        <v>295959</v>
      </c>
      <c r="J18" s="40">
        <v>0.16300000000000001</v>
      </c>
      <c r="K18" s="28"/>
      <c r="O18" s="3"/>
    </row>
    <row r="19" spans="1:15" ht="20.100000000000001" customHeight="1" x14ac:dyDescent="0.2">
      <c r="A19" s="180"/>
      <c r="B19" s="6" t="s">
        <v>8</v>
      </c>
      <c r="C19" s="117">
        <v>27405</v>
      </c>
      <c r="D19" s="7">
        <v>60964</v>
      </c>
      <c r="E19" s="7">
        <v>60722</v>
      </c>
      <c r="F19" s="7">
        <v>58595</v>
      </c>
      <c r="G19" s="7">
        <v>48881</v>
      </c>
      <c r="H19" s="7">
        <v>48515</v>
      </c>
      <c r="I19" s="7">
        <v>305082</v>
      </c>
      <c r="J19" s="29">
        <v>0.44700000000000001</v>
      </c>
      <c r="K19" s="28"/>
      <c r="O19" s="3"/>
    </row>
    <row r="20" spans="1:15" ht="20.100000000000001" customHeight="1" x14ac:dyDescent="0.2">
      <c r="A20" s="180"/>
      <c r="B20" s="6" t="s">
        <v>9</v>
      </c>
      <c r="C20" s="117">
        <v>1847</v>
      </c>
      <c r="D20" s="7">
        <v>20284</v>
      </c>
      <c r="E20" s="7">
        <v>52228</v>
      </c>
      <c r="F20" s="7">
        <v>55002</v>
      </c>
      <c r="G20" s="7">
        <v>43798</v>
      </c>
      <c r="H20" s="7">
        <v>45341</v>
      </c>
      <c r="I20" s="7">
        <v>218500</v>
      </c>
      <c r="J20" s="29">
        <v>0.22700000000000001</v>
      </c>
      <c r="K20" s="28"/>
      <c r="O20" s="3"/>
    </row>
    <row r="21" spans="1:15" ht="20.100000000000001" customHeight="1" x14ac:dyDescent="0.2">
      <c r="A21" s="180"/>
      <c r="B21" s="6" t="s">
        <v>10</v>
      </c>
      <c r="C21" s="117">
        <v>570</v>
      </c>
      <c r="D21" s="7">
        <v>5528</v>
      </c>
      <c r="E21" s="7">
        <v>15290</v>
      </c>
      <c r="F21" s="7">
        <v>17011</v>
      </c>
      <c r="G21" s="7">
        <v>14412</v>
      </c>
      <c r="H21" s="7">
        <v>15747</v>
      </c>
      <c r="I21" s="7">
        <v>68558</v>
      </c>
      <c r="J21" s="29">
        <v>0.33</v>
      </c>
      <c r="K21" s="28"/>
      <c r="O21" s="3"/>
    </row>
    <row r="22" spans="1:15" ht="20.100000000000001" customHeight="1" x14ac:dyDescent="0.2">
      <c r="A22" s="180"/>
      <c r="B22" s="6" t="s">
        <v>11</v>
      </c>
      <c r="C22" s="117">
        <v>153</v>
      </c>
      <c r="D22" s="7">
        <v>655</v>
      </c>
      <c r="E22" s="7">
        <v>1146</v>
      </c>
      <c r="F22" s="7">
        <v>1016</v>
      </c>
      <c r="G22" s="7">
        <v>622</v>
      </c>
      <c r="H22" s="7">
        <v>328</v>
      </c>
      <c r="I22" s="7">
        <v>3920</v>
      </c>
      <c r="J22" s="29">
        <v>4.5999999999999999E-2</v>
      </c>
      <c r="K22" s="28"/>
      <c r="O22" s="3"/>
    </row>
    <row r="23" spans="1:15" ht="20.100000000000001" customHeight="1" x14ac:dyDescent="0.2">
      <c r="A23" s="181"/>
      <c r="B23" s="6" t="s">
        <v>12</v>
      </c>
      <c r="C23" s="117">
        <v>582</v>
      </c>
      <c r="D23" s="7">
        <v>2487</v>
      </c>
      <c r="E23" s="7">
        <v>3785</v>
      </c>
      <c r="F23" s="7">
        <v>3077</v>
      </c>
      <c r="G23" s="7">
        <v>2268</v>
      </c>
      <c r="H23" s="7">
        <v>2075</v>
      </c>
      <c r="I23" s="7">
        <v>14274</v>
      </c>
      <c r="J23" s="29">
        <v>9.2999999999999999E-2</v>
      </c>
      <c r="K23" s="28"/>
      <c r="O23" s="3"/>
    </row>
    <row r="24" spans="1:15" ht="20.100000000000001" customHeight="1" x14ac:dyDescent="0.2">
      <c r="A24" s="177" t="s">
        <v>13</v>
      </c>
      <c r="B24" s="178"/>
      <c r="C24" s="42">
        <v>43289</v>
      </c>
      <c r="D24" s="42">
        <v>360956</v>
      </c>
      <c r="E24" s="42">
        <v>504275</v>
      </c>
      <c r="F24" s="42">
        <v>470653</v>
      </c>
      <c r="G24" s="42">
        <v>368253</v>
      </c>
      <c r="H24" s="42">
        <v>362642</v>
      </c>
      <c r="I24" s="42">
        <v>2110068</v>
      </c>
      <c r="J24" s="18">
        <v>0.23</v>
      </c>
      <c r="O24" s="3"/>
    </row>
    <row r="27" spans="1:15" ht="20.100000000000001" customHeight="1" x14ac:dyDescent="0.2">
      <c r="A27" s="182" t="s">
        <v>0</v>
      </c>
      <c r="B27" s="183"/>
      <c r="C27" s="150" t="s">
        <v>23</v>
      </c>
      <c r="D27" s="151"/>
      <c r="E27" s="151"/>
      <c r="F27" s="151"/>
      <c r="G27" s="151"/>
      <c r="H27" s="151"/>
      <c r="I27" s="151"/>
      <c r="J27" s="188"/>
    </row>
    <row r="28" spans="1:15" ht="39.950000000000003" customHeight="1" x14ac:dyDescent="0.2">
      <c r="A28" s="184"/>
      <c r="B28" s="185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  <c r="O28" s="3"/>
    </row>
    <row r="29" spans="1:15" ht="20.100000000000001" customHeight="1" x14ac:dyDescent="0.2">
      <c r="A29" s="189" t="s">
        <v>4</v>
      </c>
      <c r="B29" s="6" t="s">
        <v>5</v>
      </c>
      <c r="C29" s="117">
        <v>1164</v>
      </c>
      <c r="D29" s="7">
        <v>146701</v>
      </c>
      <c r="E29" s="7">
        <v>225543</v>
      </c>
      <c r="F29" s="7">
        <v>227944</v>
      </c>
      <c r="G29" s="7">
        <v>193532</v>
      </c>
      <c r="H29" s="7">
        <v>218628</v>
      </c>
      <c r="I29" s="7">
        <v>1013512</v>
      </c>
      <c r="J29" s="29">
        <v>0.35299999999999998</v>
      </c>
      <c r="K29" s="28"/>
      <c r="O29" s="3"/>
    </row>
    <row r="30" spans="1:15" ht="20.100000000000001" customHeight="1" x14ac:dyDescent="0.2">
      <c r="A30" s="190"/>
      <c r="B30" s="6" t="s">
        <v>6</v>
      </c>
      <c r="C30" s="117">
        <v>1504</v>
      </c>
      <c r="D30" s="7">
        <v>30367</v>
      </c>
      <c r="E30" s="7">
        <v>42926</v>
      </c>
      <c r="F30" s="7">
        <v>39195</v>
      </c>
      <c r="G30" s="7">
        <v>32426</v>
      </c>
      <c r="H30" s="7">
        <v>33912</v>
      </c>
      <c r="I30" s="7">
        <v>180330</v>
      </c>
      <c r="J30" s="29">
        <v>8.1000000000000003E-2</v>
      </c>
      <c r="K30" s="28"/>
      <c r="O30" s="3"/>
    </row>
    <row r="31" spans="1:15" ht="20.100000000000001" customHeight="1" x14ac:dyDescent="0.2">
      <c r="A31" s="190"/>
      <c r="B31" s="6" t="s">
        <v>7</v>
      </c>
      <c r="C31" s="117">
        <v>1226</v>
      </c>
      <c r="D31" s="7">
        <v>89443</v>
      </c>
      <c r="E31" s="7">
        <v>89835</v>
      </c>
      <c r="F31" s="7">
        <v>65080</v>
      </c>
      <c r="G31" s="7">
        <v>40729</v>
      </c>
      <c r="H31" s="7">
        <v>34844</v>
      </c>
      <c r="I31" s="7">
        <v>321157</v>
      </c>
      <c r="J31" s="29">
        <v>0.18</v>
      </c>
      <c r="K31" s="28"/>
      <c r="O31" s="3"/>
    </row>
    <row r="32" spans="1:15" ht="20.100000000000001" customHeight="1" x14ac:dyDescent="0.2">
      <c r="A32" s="190"/>
      <c r="B32" s="6" t="s">
        <v>8</v>
      </c>
      <c r="C32" s="117">
        <v>30298</v>
      </c>
      <c r="D32" s="7">
        <v>66115</v>
      </c>
      <c r="E32" s="7">
        <v>64165</v>
      </c>
      <c r="F32" s="7">
        <v>60869</v>
      </c>
      <c r="G32" s="7">
        <v>52363</v>
      </c>
      <c r="H32" s="7">
        <v>57886</v>
      </c>
      <c r="I32" s="7">
        <v>331696</v>
      </c>
      <c r="J32" s="29">
        <v>0.502</v>
      </c>
      <c r="K32" s="28"/>
      <c r="O32" s="3"/>
    </row>
    <row r="33" spans="1:15" ht="20.100000000000001" customHeight="1" x14ac:dyDescent="0.2">
      <c r="A33" s="190"/>
      <c r="B33" s="6" t="s">
        <v>9</v>
      </c>
      <c r="C33" s="117">
        <v>685</v>
      </c>
      <c r="D33" s="7">
        <v>17896</v>
      </c>
      <c r="E33" s="7">
        <v>51226</v>
      </c>
      <c r="F33" s="7">
        <v>54482</v>
      </c>
      <c r="G33" s="7">
        <v>45686</v>
      </c>
      <c r="H33" s="7">
        <v>50992</v>
      </c>
      <c r="I33" s="7">
        <v>220967</v>
      </c>
      <c r="J33" s="29">
        <v>0.22600000000000001</v>
      </c>
      <c r="K33" s="28"/>
      <c r="O33" s="3"/>
    </row>
    <row r="34" spans="1:15" ht="20.100000000000001" customHeight="1" x14ac:dyDescent="0.2">
      <c r="A34" s="190"/>
      <c r="B34" s="6" t="s">
        <v>10</v>
      </c>
      <c r="C34" s="117">
        <v>183</v>
      </c>
      <c r="D34" s="7">
        <v>4882</v>
      </c>
      <c r="E34" s="7">
        <v>15492</v>
      </c>
      <c r="F34" s="7">
        <v>16733</v>
      </c>
      <c r="G34" s="7">
        <v>15429</v>
      </c>
      <c r="H34" s="7">
        <v>18248</v>
      </c>
      <c r="I34" s="7">
        <v>70967</v>
      </c>
      <c r="J34" s="29">
        <v>0.35</v>
      </c>
      <c r="K34" s="28"/>
      <c r="O34" s="3"/>
    </row>
    <row r="35" spans="1:15" ht="20.100000000000001" customHeight="1" x14ac:dyDescent="0.2">
      <c r="A35" s="190"/>
      <c r="B35" s="6" t="s">
        <v>11</v>
      </c>
      <c r="C35" s="117">
        <v>40</v>
      </c>
      <c r="D35" s="7">
        <v>338</v>
      </c>
      <c r="E35" s="7">
        <v>815</v>
      </c>
      <c r="F35" s="7">
        <v>965</v>
      </c>
      <c r="G35" s="7">
        <v>638</v>
      </c>
      <c r="H35" s="7">
        <v>385</v>
      </c>
      <c r="I35" s="7">
        <v>3181</v>
      </c>
      <c r="J35" s="29">
        <v>3.4000000000000002E-2</v>
      </c>
      <c r="K35" s="28"/>
      <c r="O35" s="3"/>
    </row>
    <row r="36" spans="1:15" ht="20.100000000000001" customHeight="1" x14ac:dyDescent="0.2">
      <c r="A36" s="191"/>
      <c r="B36" s="6" t="s">
        <v>12</v>
      </c>
      <c r="C36" s="117">
        <v>186</v>
      </c>
      <c r="D36" s="7">
        <v>1290</v>
      </c>
      <c r="E36" s="7">
        <v>2579</v>
      </c>
      <c r="F36" s="7">
        <v>2493</v>
      </c>
      <c r="G36" s="7">
        <v>1929</v>
      </c>
      <c r="H36" s="7">
        <v>1803</v>
      </c>
      <c r="I36" s="7">
        <v>10280</v>
      </c>
      <c r="J36" s="29">
        <v>6.9000000000000006E-2</v>
      </c>
      <c r="K36" s="28"/>
      <c r="O36" s="3"/>
    </row>
    <row r="37" spans="1:15" ht="20.100000000000001" customHeight="1" x14ac:dyDescent="0.2">
      <c r="A37" s="177" t="s">
        <v>13</v>
      </c>
      <c r="B37" s="178"/>
      <c r="C37" s="42">
        <v>35286</v>
      </c>
      <c r="D37" s="42">
        <v>357032</v>
      </c>
      <c r="E37" s="42">
        <v>492581</v>
      </c>
      <c r="F37" s="42">
        <v>467761</v>
      </c>
      <c r="G37" s="42">
        <v>382732</v>
      </c>
      <c r="H37" s="42">
        <v>416698</v>
      </c>
      <c r="I37" s="42">
        <v>2152090</v>
      </c>
      <c r="J37" s="18">
        <v>0.24</v>
      </c>
      <c r="O37" s="3"/>
    </row>
    <row r="39" spans="1:15" s="54" customFormat="1" ht="20.100000000000001" customHeight="1" x14ac:dyDescent="0.2">
      <c r="A39" s="161" t="s">
        <v>24</v>
      </c>
      <c r="B39" s="161"/>
      <c r="C39" s="161"/>
      <c r="D39" s="161"/>
      <c r="E39" s="161"/>
      <c r="F39" s="161"/>
      <c r="G39" s="161"/>
      <c r="H39" s="161"/>
      <c r="I39" s="161"/>
      <c r="J39" s="161"/>
      <c r="M39" s="55"/>
      <c r="N39" s="55"/>
      <c r="O39" s="55"/>
    </row>
    <row r="40" spans="1:15" s="54" customFormat="1" ht="20.100000000000001" customHeight="1" x14ac:dyDescent="0.2">
      <c r="A40" s="157" t="s">
        <v>25</v>
      </c>
      <c r="B40" s="157"/>
      <c r="C40" s="157"/>
      <c r="D40" s="157"/>
      <c r="E40" s="157"/>
      <c r="F40" s="157"/>
      <c r="G40" s="157"/>
      <c r="H40" s="157"/>
      <c r="I40" s="157"/>
      <c r="J40" s="157"/>
      <c r="K40" s="57"/>
      <c r="L40" s="57"/>
      <c r="M40" s="57"/>
      <c r="N40" s="57"/>
      <c r="O40" s="55"/>
    </row>
    <row r="41" spans="1:15" s="54" customFormat="1" ht="20.100000000000001" customHeight="1" x14ac:dyDescent="0.2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57"/>
      <c r="L41" s="57"/>
      <c r="M41" s="57"/>
      <c r="N41" s="57"/>
      <c r="O41" s="55"/>
    </row>
    <row r="42" spans="1:15" s="54" customFormat="1" ht="20.100000000000001" customHeight="1" x14ac:dyDescent="0.2">
      <c r="A42" s="154" t="s">
        <v>47</v>
      </c>
      <c r="B42" s="154"/>
      <c r="C42" s="154"/>
      <c r="D42" s="154"/>
      <c r="E42" s="154"/>
      <c r="F42" s="154"/>
      <c r="G42" s="154"/>
      <c r="H42" s="154"/>
      <c r="I42" s="154"/>
      <c r="J42" s="154"/>
      <c r="K42" s="57"/>
      <c r="L42" s="57"/>
      <c r="M42" s="57"/>
      <c r="N42" s="55"/>
      <c r="O42" s="55"/>
    </row>
    <row r="43" spans="1:15" s="54" customFormat="1" ht="20.100000000000001" customHeight="1" x14ac:dyDescent="0.2">
      <c r="A43" s="155" t="s">
        <v>26</v>
      </c>
      <c r="B43" s="155"/>
      <c r="C43" s="155"/>
      <c r="D43" s="155"/>
      <c r="E43" s="155"/>
      <c r="F43" s="155"/>
      <c r="G43" s="155"/>
      <c r="H43" s="155"/>
      <c r="I43" s="155"/>
      <c r="J43" s="155"/>
      <c r="K43" s="59"/>
      <c r="L43" s="59"/>
      <c r="M43" s="60"/>
      <c r="N43" s="55"/>
      <c r="O43" s="55"/>
    </row>
    <row r="44" spans="1:15" s="54" customFormat="1" ht="12.75" customHeight="1" x14ac:dyDescent="0.2">
      <c r="A44" s="157" t="s">
        <v>27</v>
      </c>
      <c r="B44" s="157"/>
      <c r="C44" s="157"/>
      <c r="D44" s="157"/>
      <c r="E44" s="157"/>
      <c r="F44" s="157"/>
      <c r="G44" s="157"/>
      <c r="H44" s="157"/>
      <c r="I44" s="157"/>
      <c r="J44" s="157"/>
      <c r="K44" s="62"/>
      <c r="L44" s="62"/>
      <c r="M44" s="57"/>
      <c r="N44" s="55"/>
      <c r="O44" s="55"/>
    </row>
    <row r="45" spans="1:15" s="54" customFormat="1" ht="20.100000000000001" customHeight="1" x14ac:dyDescent="0.2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62"/>
      <c r="L45" s="62"/>
      <c r="M45" s="57"/>
      <c r="N45" s="55"/>
      <c r="O45" s="55"/>
    </row>
    <row r="46" spans="1:15" s="63" customFormat="1" ht="20.100000000000001" customHeight="1" x14ac:dyDescent="0.2">
      <c r="A46" s="159" t="s">
        <v>48</v>
      </c>
      <c r="B46" s="159"/>
      <c r="C46" s="159"/>
      <c r="D46" s="159"/>
      <c r="E46" s="159"/>
      <c r="F46" s="159"/>
      <c r="G46" s="159"/>
      <c r="H46" s="159"/>
      <c r="I46" s="159"/>
      <c r="J46" s="159"/>
      <c r="K46" s="54"/>
      <c r="L46" s="54"/>
    </row>
    <row r="47" spans="1:15" ht="20.100000000000001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</row>
  </sheetData>
  <mergeCells count="17">
    <mergeCell ref="A42:J42"/>
    <mergeCell ref="A43:J43"/>
    <mergeCell ref="A44:J45"/>
    <mergeCell ref="A46:J46"/>
    <mergeCell ref="A39:J39"/>
    <mergeCell ref="A40:J41"/>
    <mergeCell ref="A37:B37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>
    <oddHeader>&amp;F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2" customWidth="1"/>
    <col min="3" max="15" width="12.7109375" style="2" customWidth="1"/>
    <col min="16" max="21" width="12.7109375" style="3" customWidth="1"/>
    <col min="22" max="16384" width="9.140625" style="3"/>
  </cols>
  <sheetData>
    <row r="1" spans="1:15" ht="20.100000000000001" customHeight="1" x14ac:dyDescent="0.2">
      <c r="A1" s="124" t="s">
        <v>0</v>
      </c>
      <c r="B1" s="143"/>
      <c r="C1" s="172"/>
      <c r="D1" s="172"/>
      <c r="E1" s="172"/>
      <c r="F1" s="41"/>
    </row>
    <row r="2" spans="1:15" ht="50.1" customHeight="1" x14ac:dyDescent="0.2">
      <c r="A2" s="143"/>
      <c r="B2" s="143"/>
      <c r="C2" s="4" t="s">
        <v>1</v>
      </c>
      <c r="D2" s="4" t="s">
        <v>2</v>
      </c>
      <c r="E2" s="5" t="s">
        <v>3</v>
      </c>
      <c r="F2" s="36"/>
    </row>
    <row r="3" spans="1:15" ht="20.100000000000001" customHeight="1" x14ac:dyDescent="0.2">
      <c r="A3" s="147" t="s">
        <v>4</v>
      </c>
      <c r="B3" s="6" t="s">
        <v>5</v>
      </c>
      <c r="C3" s="7">
        <v>1974846</v>
      </c>
      <c r="D3" s="8">
        <v>0.46260000000000001</v>
      </c>
      <c r="E3" s="9">
        <v>-2.0000000000000001E-4</v>
      </c>
      <c r="F3" s="37"/>
    </row>
    <row r="4" spans="1:15" ht="20.100000000000001" customHeight="1" x14ac:dyDescent="0.2">
      <c r="A4" s="147"/>
      <c r="B4" s="6" t="s">
        <v>6</v>
      </c>
      <c r="C4" s="7">
        <v>426466</v>
      </c>
      <c r="D4" s="8">
        <v>9.9900000000000003E-2</v>
      </c>
      <c r="E4" s="9">
        <v>5.0000000000000001E-4</v>
      </c>
      <c r="F4" s="37"/>
    </row>
    <row r="5" spans="1:15" ht="20.100000000000001" customHeight="1" x14ac:dyDescent="0.2">
      <c r="A5" s="147"/>
      <c r="B5" s="6" t="s">
        <v>7</v>
      </c>
      <c r="C5" s="7">
        <v>617537</v>
      </c>
      <c r="D5" s="8">
        <v>0.14460000000000001</v>
      </c>
      <c r="E5" s="9">
        <v>6.9999999999999999E-4</v>
      </c>
      <c r="F5" s="37"/>
    </row>
    <row r="6" spans="1:15" ht="20.100000000000001" customHeight="1" x14ac:dyDescent="0.2">
      <c r="A6" s="147"/>
      <c r="B6" s="6" t="s">
        <v>8</v>
      </c>
      <c r="C6" s="7">
        <v>638516</v>
      </c>
      <c r="D6" s="8">
        <v>0.14960000000000001</v>
      </c>
      <c r="E6" s="9">
        <v>2.5000000000000001E-3</v>
      </c>
      <c r="F6" s="37"/>
    </row>
    <row r="7" spans="1:15" ht="20.100000000000001" customHeight="1" x14ac:dyDescent="0.2">
      <c r="A7" s="147"/>
      <c r="B7" s="6" t="s">
        <v>9</v>
      </c>
      <c r="C7" s="7">
        <v>440835</v>
      </c>
      <c r="D7" s="8">
        <v>0.1033</v>
      </c>
      <c r="E7" s="9">
        <v>2.0000000000000001E-4</v>
      </c>
      <c r="F7" s="37"/>
    </row>
    <row r="8" spans="1:15" ht="20.100000000000001" customHeight="1" x14ac:dyDescent="0.2">
      <c r="A8" s="147"/>
      <c r="B8" s="6" t="s">
        <v>10</v>
      </c>
      <c r="C8" s="7">
        <v>139523</v>
      </c>
      <c r="D8" s="8">
        <v>3.27E-2</v>
      </c>
      <c r="E8" s="9">
        <v>0</v>
      </c>
      <c r="F8" s="37"/>
    </row>
    <row r="9" spans="1:15" ht="20.100000000000001" customHeight="1" x14ac:dyDescent="0.2">
      <c r="A9" s="147"/>
      <c r="B9" s="6" t="s">
        <v>11</v>
      </c>
      <c r="C9" s="7">
        <v>7102</v>
      </c>
      <c r="D9" s="8">
        <v>1.6999999999999999E-3</v>
      </c>
      <c r="E9" s="9">
        <v>1E-4</v>
      </c>
      <c r="F9" s="37"/>
    </row>
    <row r="10" spans="1:15" ht="20.100000000000001" customHeight="1" x14ac:dyDescent="0.2">
      <c r="A10" s="147"/>
      <c r="B10" s="6" t="s">
        <v>12</v>
      </c>
      <c r="C10" s="7">
        <v>24649</v>
      </c>
      <c r="D10" s="8">
        <v>5.7999999999999996E-3</v>
      </c>
      <c r="E10" s="9">
        <v>3.8999999999999998E-3</v>
      </c>
      <c r="F10" s="37"/>
    </row>
    <row r="11" spans="1:15" ht="20.100000000000001" customHeight="1" x14ac:dyDescent="0.2">
      <c r="A11" s="141" t="s">
        <v>13</v>
      </c>
      <c r="B11" s="142"/>
      <c r="C11" s="26" t="s">
        <v>49</v>
      </c>
      <c r="D11" s="12">
        <v>1.0002</v>
      </c>
      <c r="E11" s="38">
        <v>5.0000000000000001E-4</v>
      </c>
      <c r="F11" s="39"/>
    </row>
    <row r="14" spans="1:15" ht="20.100000000000001" customHeight="1" x14ac:dyDescent="0.2">
      <c r="A14" s="141" t="s">
        <v>0</v>
      </c>
      <c r="B14" s="141"/>
      <c r="C14" s="173" t="s">
        <v>14</v>
      </c>
      <c r="D14" s="172"/>
      <c r="E14" s="172"/>
      <c r="F14" s="172"/>
      <c r="G14" s="172"/>
      <c r="H14" s="172"/>
      <c r="I14" s="172"/>
      <c r="J14" s="174"/>
    </row>
    <row r="15" spans="1:15" ht="39.950000000000003" customHeight="1" x14ac:dyDescent="0.2">
      <c r="A15" s="141"/>
      <c r="B15" s="141"/>
      <c r="C15" s="6" t="s">
        <v>15</v>
      </c>
      <c r="D15" s="6" t="s">
        <v>16</v>
      </c>
      <c r="E15" s="6" t="s">
        <v>17</v>
      </c>
      <c r="F15" s="6" t="s">
        <v>18</v>
      </c>
      <c r="G15" s="6" t="s">
        <v>19</v>
      </c>
      <c r="H15" s="6" t="s">
        <v>20</v>
      </c>
      <c r="I15" s="6" t="s">
        <v>21</v>
      </c>
      <c r="J15" s="14" t="s">
        <v>22</v>
      </c>
      <c r="O15" s="3"/>
    </row>
    <row r="16" spans="1:15" ht="20.100000000000001" customHeight="1" x14ac:dyDescent="0.2">
      <c r="A16" s="147" t="s">
        <v>4</v>
      </c>
      <c r="B16" s="6" t="s">
        <v>5</v>
      </c>
      <c r="C16" s="7">
        <v>3841</v>
      </c>
      <c r="D16" s="7">
        <v>145176</v>
      </c>
      <c r="E16" s="7">
        <v>227453</v>
      </c>
      <c r="F16" s="7">
        <v>223821</v>
      </c>
      <c r="G16" s="7">
        <v>179630</v>
      </c>
      <c r="H16" s="7">
        <v>181525</v>
      </c>
      <c r="I16" s="7">
        <v>961446</v>
      </c>
      <c r="J16" s="40">
        <v>0.32400000000000001</v>
      </c>
      <c r="K16" s="28"/>
      <c r="O16" s="3"/>
    </row>
    <row r="17" spans="1:15" ht="20.100000000000001" customHeight="1" x14ac:dyDescent="0.2">
      <c r="A17" s="147"/>
      <c r="B17" s="6" t="s">
        <v>6</v>
      </c>
      <c r="C17" s="7">
        <v>4841</v>
      </c>
      <c r="D17" s="7">
        <v>42229</v>
      </c>
      <c r="E17" s="7">
        <v>62365</v>
      </c>
      <c r="F17" s="7">
        <v>51568</v>
      </c>
      <c r="G17" s="7">
        <v>41052</v>
      </c>
      <c r="H17" s="7">
        <v>40279</v>
      </c>
      <c r="I17" s="7">
        <v>242334</v>
      </c>
      <c r="J17" s="40">
        <v>0.105</v>
      </c>
      <c r="K17" s="28"/>
      <c r="O17" s="3"/>
    </row>
    <row r="18" spans="1:15" ht="20.100000000000001" customHeight="1" x14ac:dyDescent="0.2">
      <c r="A18" s="147"/>
      <c r="B18" s="6" t="s">
        <v>7</v>
      </c>
      <c r="C18" s="7">
        <v>4429</v>
      </c>
      <c r="D18" s="7">
        <v>81122</v>
      </c>
      <c r="E18" s="7">
        <v>80993</v>
      </c>
      <c r="F18" s="7">
        <v>61054</v>
      </c>
      <c r="G18" s="7">
        <v>38256</v>
      </c>
      <c r="H18" s="7">
        <v>30434</v>
      </c>
      <c r="I18" s="7">
        <v>296288</v>
      </c>
      <c r="J18" s="40">
        <v>0.16300000000000001</v>
      </c>
      <c r="K18" s="28"/>
      <c r="O18" s="3"/>
    </row>
    <row r="19" spans="1:15" ht="20.100000000000001" customHeight="1" x14ac:dyDescent="0.2">
      <c r="A19" s="147"/>
      <c r="B19" s="6" t="s">
        <v>8</v>
      </c>
      <c r="C19" s="7">
        <v>27445</v>
      </c>
      <c r="D19" s="7">
        <v>60957</v>
      </c>
      <c r="E19" s="7">
        <v>60792</v>
      </c>
      <c r="F19" s="7">
        <v>58648</v>
      </c>
      <c r="G19" s="7">
        <v>49083</v>
      </c>
      <c r="H19" s="7">
        <v>48850</v>
      </c>
      <c r="I19" s="7">
        <v>305775</v>
      </c>
      <c r="J19" s="29">
        <v>0.44800000000000001</v>
      </c>
      <c r="K19" s="28"/>
      <c r="O19" s="3"/>
    </row>
    <row r="20" spans="1:15" ht="20.100000000000001" customHeight="1" x14ac:dyDescent="0.2">
      <c r="A20" s="147"/>
      <c r="B20" s="6" t="s">
        <v>9</v>
      </c>
      <c r="C20" s="7">
        <v>1887</v>
      </c>
      <c r="D20" s="7">
        <v>20054</v>
      </c>
      <c r="E20" s="7">
        <v>52049</v>
      </c>
      <c r="F20" s="7">
        <v>55037</v>
      </c>
      <c r="G20" s="7">
        <v>43882</v>
      </c>
      <c r="H20" s="7">
        <v>45663</v>
      </c>
      <c r="I20" s="7">
        <v>218572</v>
      </c>
      <c r="J20" s="29">
        <v>0.22700000000000001</v>
      </c>
      <c r="K20" s="28"/>
      <c r="O20" s="3"/>
    </row>
    <row r="21" spans="1:15" ht="20.100000000000001" customHeight="1" x14ac:dyDescent="0.2">
      <c r="A21" s="147"/>
      <c r="B21" s="6" t="s">
        <v>10</v>
      </c>
      <c r="C21" s="17">
        <v>577</v>
      </c>
      <c r="D21" s="7">
        <v>5436</v>
      </c>
      <c r="E21" s="7">
        <v>15259</v>
      </c>
      <c r="F21" s="7">
        <v>16994</v>
      </c>
      <c r="G21" s="7">
        <v>14468</v>
      </c>
      <c r="H21" s="7">
        <v>15833</v>
      </c>
      <c r="I21" s="7">
        <v>68567</v>
      </c>
      <c r="J21" s="29">
        <v>0.33</v>
      </c>
      <c r="K21" s="28"/>
      <c r="O21" s="3"/>
    </row>
    <row r="22" spans="1:15" ht="20.100000000000001" customHeight="1" x14ac:dyDescent="0.2">
      <c r="A22" s="147"/>
      <c r="B22" s="6" t="s">
        <v>11</v>
      </c>
      <c r="C22" s="17">
        <v>151</v>
      </c>
      <c r="D22" s="17">
        <v>653</v>
      </c>
      <c r="E22" s="7">
        <v>1135</v>
      </c>
      <c r="F22" s="7">
        <v>1023</v>
      </c>
      <c r="G22" s="17">
        <v>623</v>
      </c>
      <c r="H22" s="17">
        <v>331</v>
      </c>
      <c r="I22" s="7">
        <v>3916</v>
      </c>
      <c r="J22" s="29">
        <v>4.5999999999999999E-2</v>
      </c>
      <c r="K22" s="28"/>
      <c r="O22" s="3"/>
    </row>
    <row r="23" spans="1:15" ht="20.100000000000001" customHeight="1" x14ac:dyDescent="0.2">
      <c r="A23" s="147"/>
      <c r="B23" s="6" t="s">
        <v>12</v>
      </c>
      <c r="C23" s="17">
        <v>600</v>
      </c>
      <c r="D23" s="7">
        <v>2477</v>
      </c>
      <c r="E23" s="7">
        <v>3794</v>
      </c>
      <c r="F23" s="7">
        <v>3106</v>
      </c>
      <c r="G23" s="7">
        <v>2270</v>
      </c>
      <c r="H23" s="7">
        <v>2097</v>
      </c>
      <c r="I23" s="7">
        <v>14344</v>
      </c>
      <c r="J23" s="29">
        <v>9.4E-2</v>
      </c>
      <c r="K23" s="28"/>
      <c r="O23" s="3"/>
    </row>
    <row r="24" spans="1:15" ht="20.100000000000001" customHeight="1" x14ac:dyDescent="0.2">
      <c r="A24" s="141" t="s">
        <v>13</v>
      </c>
      <c r="B24" s="142"/>
      <c r="C24" s="26" t="s">
        <v>50</v>
      </c>
      <c r="D24" s="26" t="s">
        <v>51</v>
      </c>
      <c r="E24" s="26" t="s">
        <v>52</v>
      </c>
      <c r="F24" s="26" t="s">
        <v>53</v>
      </c>
      <c r="G24" s="26" t="s">
        <v>54</v>
      </c>
      <c r="H24" s="26" t="s">
        <v>55</v>
      </c>
      <c r="I24" s="26" t="s">
        <v>56</v>
      </c>
      <c r="J24" s="18">
        <v>0.23</v>
      </c>
      <c r="O24" s="3"/>
    </row>
    <row r="27" spans="1:15" ht="20.100000000000001" customHeight="1" x14ac:dyDescent="0.2">
      <c r="A27" s="141" t="s">
        <v>0</v>
      </c>
      <c r="B27" s="141"/>
      <c r="C27" s="175" t="s">
        <v>23</v>
      </c>
      <c r="D27" s="175"/>
      <c r="E27" s="175"/>
      <c r="F27" s="175"/>
      <c r="G27" s="175"/>
      <c r="H27" s="175"/>
      <c r="I27" s="175"/>
      <c r="J27" s="176"/>
    </row>
    <row r="28" spans="1:15" ht="39.950000000000003" customHeight="1" x14ac:dyDescent="0.2">
      <c r="A28" s="141"/>
      <c r="B28" s="141"/>
      <c r="C28" s="6" t="s">
        <v>15</v>
      </c>
      <c r="D28" s="6" t="s">
        <v>16</v>
      </c>
      <c r="E28" s="6" t="s">
        <v>17</v>
      </c>
      <c r="F28" s="6" t="s">
        <v>18</v>
      </c>
      <c r="G28" s="6" t="s">
        <v>19</v>
      </c>
      <c r="H28" s="6" t="s">
        <v>20</v>
      </c>
      <c r="I28" s="6" t="s">
        <v>21</v>
      </c>
      <c r="J28" s="14" t="s">
        <v>22</v>
      </c>
      <c r="O28" s="3"/>
    </row>
    <row r="29" spans="1:15" ht="20.100000000000001" customHeight="1" x14ac:dyDescent="0.2">
      <c r="A29" s="153" t="s">
        <v>4</v>
      </c>
      <c r="B29" s="6" t="s">
        <v>5</v>
      </c>
      <c r="C29" s="7">
        <v>1229</v>
      </c>
      <c r="D29" s="7">
        <v>145032</v>
      </c>
      <c r="E29" s="7">
        <v>225042</v>
      </c>
      <c r="F29" s="7">
        <v>228174</v>
      </c>
      <c r="G29" s="7">
        <v>193930</v>
      </c>
      <c r="H29" s="7">
        <v>219960</v>
      </c>
      <c r="I29" s="7">
        <v>1013367</v>
      </c>
      <c r="J29" s="29">
        <v>0.35299999999999998</v>
      </c>
      <c r="K29" s="28"/>
      <c r="O29" s="3"/>
    </row>
    <row r="30" spans="1:15" ht="20.100000000000001" customHeight="1" x14ac:dyDescent="0.2">
      <c r="A30" s="153"/>
      <c r="B30" s="6" t="s">
        <v>6</v>
      </c>
      <c r="C30" s="7">
        <v>1538</v>
      </c>
      <c r="D30" s="7">
        <v>30013</v>
      </c>
      <c r="E30" s="7">
        <v>43041</v>
      </c>
      <c r="F30" s="7">
        <v>39194</v>
      </c>
      <c r="G30" s="7">
        <v>32447</v>
      </c>
      <c r="H30" s="7">
        <v>34134</v>
      </c>
      <c r="I30" s="7">
        <v>180367</v>
      </c>
      <c r="J30" s="29">
        <v>8.1000000000000003E-2</v>
      </c>
      <c r="K30" s="28"/>
      <c r="O30" s="3"/>
    </row>
    <row r="31" spans="1:15" ht="20.100000000000001" customHeight="1" x14ac:dyDescent="0.2">
      <c r="A31" s="153"/>
      <c r="B31" s="6" t="s">
        <v>7</v>
      </c>
      <c r="C31" s="7">
        <v>1252</v>
      </c>
      <c r="D31" s="7">
        <v>88760</v>
      </c>
      <c r="E31" s="7">
        <v>89895</v>
      </c>
      <c r="F31" s="7">
        <v>65348</v>
      </c>
      <c r="G31" s="7">
        <v>40888</v>
      </c>
      <c r="H31" s="7">
        <v>35104</v>
      </c>
      <c r="I31" s="7">
        <v>321247</v>
      </c>
      <c r="J31" s="29">
        <v>0.18</v>
      </c>
      <c r="K31" s="28"/>
      <c r="O31" s="3"/>
    </row>
    <row r="32" spans="1:15" ht="20.100000000000001" customHeight="1" x14ac:dyDescent="0.2">
      <c r="A32" s="153"/>
      <c r="B32" s="6" t="s">
        <v>8</v>
      </c>
      <c r="C32" s="7">
        <v>30433</v>
      </c>
      <c r="D32" s="7">
        <v>66181</v>
      </c>
      <c r="E32" s="7">
        <v>64260</v>
      </c>
      <c r="F32" s="7">
        <v>60971</v>
      </c>
      <c r="G32" s="7">
        <v>52518</v>
      </c>
      <c r="H32" s="7">
        <v>58275</v>
      </c>
      <c r="I32" s="7">
        <v>332638</v>
      </c>
      <c r="J32" s="29">
        <v>0.504</v>
      </c>
      <c r="K32" s="28"/>
      <c r="O32" s="3"/>
    </row>
    <row r="33" spans="1:15" ht="20.100000000000001" customHeight="1" x14ac:dyDescent="0.2">
      <c r="A33" s="153"/>
      <c r="B33" s="6" t="s">
        <v>9</v>
      </c>
      <c r="C33" s="17">
        <v>682</v>
      </c>
      <c r="D33" s="7">
        <v>17623</v>
      </c>
      <c r="E33" s="7">
        <v>51080</v>
      </c>
      <c r="F33" s="7">
        <v>54481</v>
      </c>
      <c r="G33" s="7">
        <v>45806</v>
      </c>
      <c r="H33" s="7">
        <v>51299</v>
      </c>
      <c r="I33" s="7">
        <v>220971</v>
      </c>
      <c r="J33" s="29">
        <v>0.22600000000000001</v>
      </c>
      <c r="K33" s="28"/>
      <c r="O33" s="3"/>
    </row>
    <row r="34" spans="1:15" ht="20.100000000000001" customHeight="1" x14ac:dyDescent="0.2">
      <c r="A34" s="153"/>
      <c r="B34" s="6" t="s">
        <v>10</v>
      </c>
      <c r="C34" s="17">
        <v>180</v>
      </c>
      <c r="D34" s="7">
        <v>4794</v>
      </c>
      <c r="E34" s="7">
        <v>15393</v>
      </c>
      <c r="F34" s="7">
        <v>16748</v>
      </c>
      <c r="G34" s="7">
        <v>15484</v>
      </c>
      <c r="H34" s="7">
        <v>18357</v>
      </c>
      <c r="I34" s="7">
        <v>70956</v>
      </c>
      <c r="J34" s="29">
        <v>0.35</v>
      </c>
      <c r="K34" s="28"/>
      <c r="O34" s="3"/>
    </row>
    <row r="35" spans="1:15" ht="20.100000000000001" customHeight="1" x14ac:dyDescent="0.2">
      <c r="A35" s="153"/>
      <c r="B35" s="6" t="s">
        <v>11</v>
      </c>
      <c r="C35" s="17">
        <v>39</v>
      </c>
      <c r="D35" s="17">
        <v>338</v>
      </c>
      <c r="E35" s="17">
        <v>811</v>
      </c>
      <c r="F35" s="17">
        <v>966</v>
      </c>
      <c r="G35" s="17">
        <v>643</v>
      </c>
      <c r="H35" s="17">
        <v>389</v>
      </c>
      <c r="I35" s="7">
        <v>3186</v>
      </c>
      <c r="J35" s="29">
        <v>3.4000000000000002E-2</v>
      </c>
      <c r="K35" s="28"/>
      <c r="O35" s="3"/>
    </row>
    <row r="36" spans="1:15" ht="20.100000000000001" customHeight="1" x14ac:dyDescent="0.2">
      <c r="A36" s="153"/>
      <c r="B36" s="6" t="s">
        <v>12</v>
      </c>
      <c r="C36" s="17">
        <v>199</v>
      </c>
      <c r="D36" s="7">
        <v>1286</v>
      </c>
      <c r="E36" s="7">
        <v>2578</v>
      </c>
      <c r="F36" s="7">
        <v>2495</v>
      </c>
      <c r="G36" s="7">
        <v>1933</v>
      </c>
      <c r="H36" s="7">
        <v>1814</v>
      </c>
      <c r="I36" s="7">
        <v>10305</v>
      </c>
      <c r="J36" s="29">
        <v>6.9000000000000006E-2</v>
      </c>
      <c r="K36" s="28"/>
      <c r="O36" s="3"/>
    </row>
    <row r="37" spans="1:15" ht="20.100000000000001" customHeight="1" x14ac:dyDescent="0.2">
      <c r="A37" s="141" t="s">
        <v>13</v>
      </c>
      <c r="B37" s="142"/>
      <c r="C37" s="26" t="s">
        <v>57</v>
      </c>
      <c r="D37" s="26" t="s">
        <v>58</v>
      </c>
      <c r="E37" s="26" t="s">
        <v>59</v>
      </c>
      <c r="F37" s="26" t="s">
        <v>60</v>
      </c>
      <c r="G37" s="26" t="s">
        <v>61</v>
      </c>
      <c r="H37" s="26" t="s">
        <v>62</v>
      </c>
      <c r="I37" s="26" t="s">
        <v>63</v>
      </c>
      <c r="J37" s="18">
        <v>0.24</v>
      </c>
      <c r="O37" s="3"/>
    </row>
    <row r="39" spans="1:15" s="54" customFormat="1" ht="20.100000000000001" customHeight="1" x14ac:dyDescent="0.2">
      <c r="A39" s="161" t="s">
        <v>24</v>
      </c>
      <c r="B39" s="160"/>
      <c r="C39" s="160"/>
      <c r="D39" s="160"/>
      <c r="E39" s="160"/>
      <c r="F39" s="160"/>
      <c r="G39" s="160"/>
      <c r="H39" s="160"/>
      <c r="I39" s="160"/>
      <c r="J39" s="160"/>
      <c r="M39" s="55"/>
      <c r="N39" s="55"/>
      <c r="O39" s="55"/>
    </row>
    <row r="40" spans="1:15" s="54" customFormat="1" ht="20.100000000000001" customHeight="1" x14ac:dyDescent="0.2">
      <c r="A40" s="157" t="s">
        <v>25</v>
      </c>
      <c r="B40" s="157"/>
      <c r="C40" s="157"/>
      <c r="D40" s="157"/>
      <c r="E40" s="157"/>
      <c r="F40" s="157"/>
      <c r="G40" s="157"/>
      <c r="H40" s="157"/>
      <c r="I40" s="157"/>
      <c r="J40" s="157"/>
      <c r="K40" s="57"/>
      <c r="L40" s="57"/>
      <c r="M40" s="57"/>
      <c r="N40" s="57"/>
      <c r="O40" s="55"/>
    </row>
    <row r="41" spans="1:15" s="54" customFormat="1" ht="20.100000000000001" customHeight="1" x14ac:dyDescent="0.2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57"/>
      <c r="L41" s="57"/>
      <c r="M41" s="57"/>
      <c r="N41" s="57"/>
      <c r="O41" s="55"/>
    </row>
    <row r="42" spans="1:15" s="54" customFormat="1" ht="20.100000000000001" customHeight="1" x14ac:dyDescent="0.2">
      <c r="A42" s="154" t="s">
        <v>64</v>
      </c>
      <c r="B42" s="154"/>
      <c r="C42" s="154"/>
      <c r="D42" s="154"/>
      <c r="E42" s="154"/>
      <c r="F42" s="154"/>
      <c r="G42" s="154"/>
      <c r="H42" s="154"/>
      <c r="I42" s="154"/>
      <c r="J42" s="154"/>
      <c r="K42" s="57"/>
      <c r="L42" s="57"/>
      <c r="M42" s="57"/>
      <c r="N42" s="55"/>
      <c r="O42" s="55"/>
    </row>
    <row r="43" spans="1:15" s="54" customFormat="1" ht="20.100000000000001" customHeight="1" x14ac:dyDescent="0.2">
      <c r="A43" s="155" t="s">
        <v>26</v>
      </c>
      <c r="B43" s="156"/>
      <c r="C43" s="156"/>
      <c r="D43" s="156"/>
      <c r="E43" s="156"/>
      <c r="F43" s="156"/>
      <c r="G43" s="156"/>
      <c r="H43" s="156"/>
      <c r="I43" s="156"/>
      <c r="J43" s="156"/>
      <c r="K43" s="59"/>
      <c r="L43" s="59"/>
      <c r="M43" s="60"/>
      <c r="N43" s="55"/>
      <c r="O43" s="55"/>
    </row>
    <row r="44" spans="1:15" s="54" customFormat="1" ht="13.5" customHeight="1" x14ac:dyDescent="0.2">
      <c r="A44" s="157" t="s">
        <v>27</v>
      </c>
      <c r="B44" s="158"/>
      <c r="C44" s="158"/>
      <c r="D44" s="158"/>
      <c r="E44" s="158"/>
      <c r="F44" s="158"/>
      <c r="G44" s="158"/>
      <c r="H44" s="158"/>
      <c r="I44" s="158"/>
      <c r="J44" s="158"/>
      <c r="K44" s="62"/>
      <c r="L44" s="62"/>
      <c r="M44" s="57"/>
      <c r="N44" s="55"/>
      <c r="O44" s="55"/>
    </row>
    <row r="45" spans="1:15" s="54" customFormat="1" ht="20.100000000000001" customHeight="1" x14ac:dyDescent="0.2">
      <c r="A45" s="192"/>
      <c r="B45" s="158"/>
      <c r="C45" s="158"/>
      <c r="D45" s="158"/>
      <c r="E45" s="158"/>
      <c r="F45" s="158"/>
      <c r="G45" s="158"/>
      <c r="H45" s="158"/>
      <c r="I45" s="158"/>
      <c r="J45" s="158"/>
      <c r="K45" s="62"/>
      <c r="L45" s="62"/>
      <c r="M45" s="57"/>
      <c r="N45" s="55"/>
      <c r="O45" s="55"/>
    </row>
    <row r="46" spans="1:15" s="63" customFormat="1" ht="23.25" customHeight="1" x14ac:dyDescent="0.2">
      <c r="A46" s="159" t="s">
        <v>65</v>
      </c>
      <c r="B46" s="160"/>
      <c r="C46" s="160"/>
      <c r="D46" s="160"/>
      <c r="E46" s="160"/>
      <c r="F46" s="160"/>
      <c r="G46" s="160"/>
      <c r="H46" s="160"/>
      <c r="I46" s="160"/>
      <c r="J46" s="160"/>
      <c r="K46" s="54"/>
      <c r="L46" s="54"/>
    </row>
    <row r="47" spans="1:15" ht="20.100000000000001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</row>
  </sheetData>
  <mergeCells count="18">
    <mergeCell ref="A42:J42"/>
    <mergeCell ref="A43:J43"/>
    <mergeCell ref="A44:J45"/>
    <mergeCell ref="A46:J46"/>
    <mergeCell ref="A39:J39"/>
    <mergeCell ref="A40:J41"/>
    <mergeCell ref="A37:B37"/>
    <mergeCell ref="A1:B2"/>
    <mergeCell ref="C1:E1"/>
    <mergeCell ref="A3:A10"/>
    <mergeCell ref="A11:B11"/>
    <mergeCell ref="A14:B15"/>
    <mergeCell ref="C14:J14"/>
    <mergeCell ref="A16:A23"/>
    <mergeCell ref="A24:B24"/>
    <mergeCell ref="A27:B28"/>
    <mergeCell ref="C27:J27"/>
    <mergeCell ref="A29:A36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Jan 14</vt:lpstr>
      <vt:lpstr>Feb 14</vt:lpstr>
      <vt:lpstr>Mar 14</vt:lpstr>
      <vt:lpstr>Apr 14</vt:lpstr>
      <vt:lpstr>May 14</vt:lpstr>
      <vt:lpstr>Jun 14</vt:lpstr>
      <vt:lpstr>Jul 14</vt:lpstr>
      <vt:lpstr>Aug 14</vt:lpstr>
      <vt:lpstr>Sep 14</vt:lpstr>
      <vt:lpstr>Oct 14</vt:lpstr>
      <vt:lpstr>Nov 14</vt:lpstr>
      <vt:lpstr>Dec 14</vt:lpstr>
      <vt:lpstr>'Apr 14'!Print_Area</vt:lpstr>
      <vt:lpstr>'Aug 14'!Print_Area</vt:lpstr>
      <vt:lpstr>'Dec 14'!Print_Area</vt:lpstr>
      <vt:lpstr>'Feb 14'!Print_Area</vt:lpstr>
      <vt:lpstr>'Jul 14'!Print_Area</vt:lpstr>
      <vt:lpstr>'Jun 14'!Print_Area</vt:lpstr>
      <vt:lpstr>'May 14'!Print_Area</vt:lpstr>
      <vt:lpstr>'Nov 14'!Print_Area</vt:lpstr>
      <vt:lpstr>'Oct 14'!Print_Area</vt:lpstr>
      <vt:lpstr>'Sep 14'!Print_Area</vt:lpstr>
    </vt:vector>
  </TitlesOfParts>
  <Company>Australian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Corelli-Ryan, Gemma</dc:creator>
  <cp:lastModifiedBy>Corelli-Ryan, Gemma</cp:lastModifiedBy>
  <dcterms:created xsi:type="dcterms:W3CDTF">2014-08-18T00:58:02Z</dcterms:created>
  <dcterms:modified xsi:type="dcterms:W3CDTF">2015-01-18T22:32:49Z</dcterms:modified>
</cp:coreProperties>
</file>